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1640" tabRatio="903"/>
  </bookViews>
  <sheets>
    <sheet name="JUNIO 2016" sheetId="15" r:id="rId1"/>
    <sheet name="1ER.AJUSTE CUATRIM'16" sheetId="16" r:id="rId2"/>
    <sheet name="ACUMULADO JUNIO 2016" sheetId="14" r:id="rId3"/>
    <sheet name="JULIO 2016" sheetId="18" r:id="rId4"/>
    <sheet name="2º.AJ.TRIM.FISCALIZ'16" sheetId="19" r:id="rId5"/>
    <sheet name="ACUMULADO JULIO 2016" sheetId="17" r:id="rId6"/>
    <sheet name="AGOSTO 2016" sheetId="20" r:id="rId7"/>
    <sheet name="JUL-AGO-SEP'16" sheetId="31" r:id="rId8"/>
  </sheets>
  <definedNames>
    <definedName name="_xlnm.Print_Area" localSheetId="1">'1ER.AJUSTE CUATRIM''16'!$A$1:$K$112</definedName>
    <definedName name="_xlnm.Print_Area" localSheetId="4">'2º.AJ.TRIM.FISCALIZ''16'!$A$1:$L$121</definedName>
    <definedName name="_xlnm.Print_Area" localSheetId="5">'ACUMULADO JULIO 2016'!$A$1:$O$141</definedName>
    <definedName name="_xlnm.Print_Area" localSheetId="2">'ACUMULADO JUNIO 2016'!$A$1:$O$139</definedName>
    <definedName name="_xlnm.Print_Area" localSheetId="6">'AGOSTO 2016'!$A$1:$O$141</definedName>
    <definedName name="_xlnm.Print_Area" localSheetId="7">'JUL-AGO-SEP''16'!$A$1:$O$139</definedName>
    <definedName name="_xlnm.Print_Area" localSheetId="3">'JULIO 2016'!$A$1:$O$138</definedName>
    <definedName name="_xlnm.Print_Area" localSheetId="0">'JUNIO 2016'!$A$1:$O$138</definedName>
    <definedName name="Z_433A965E_59E4_4B78_9706_CDFB1F80210F_.wvu.PrintArea" localSheetId="1" hidden="1">'1ER.AJUSTE CUATRIM''16'!$C$8:$G$54</definedName>
    <definedName name="Z_433A965E_59E4_4B78_9706_CDFB1F80210F_.wvu.PrintArea" localSheetId="4" hidden="1">'2º.AJ.TRIM.FISCALIZ''16'!$B$8:$D$55</definedName>
    <definedName name="Z_433A965E_59E4_4B78_9706_CDFB1F80210F_.wvu.PrintArea" localSheetId="5" hidden="1">'ACUMULADO JULIO 2016'!$A$8:$M$55</definedName>
    <definedName name="Z_433A965E_59E4_4B78_9706_CDFB1F80210F_.wvu.PrintArea" localSheetId="2" hidden="1">'ACUMULADO JUNIO 2016'!$A$8:$M$55</definedName>
    <definedName name="Z_433A965E_59E4_4B78_9706_CDFB1F80210F_.wvu.PrintArea" localSheetId="6" hidden="1">'AGOSTO 2016'!$A$8:$M$55</definedName>
    <definedName name="Z_433A965E_59E4_4B78_9706_CDFB1F80210F_.wvu.PrintArea" localSheetId="7" hidden="1">'JUL-AGO-SEP''16'!$A$9:$M$56</definedName>
    <definedName name="Z_433A965E_59E4_4B78_9706_CDFB1F80210F_.wvu.PrintArea" localSheetId="3" hidden="1">'JULIO 2016'!$A$8:$M$55</definedName>
    <definedName name="Z_433A965E_59E4_4B78_9706_CDFB1F80210F_.wvu.PrintArea" localSheetId="0" hidden="1">'JUNIO 2016'!$A$8:$M$55</definedName>
  </definedNames>
  <calcPr calcId="145621"/>
</workbook>
</file>

<file path=xl/calcChain.xml><?xml version="1.0" encoding="utf-8"?>
<calcChain xmlns="http://schemas.openxmlformats.org/spreadsheetml/2006/main">
  <c r="I103" i="31" l="1"/>
  <c r="G103" i="31"/>
  <c r="L56" i="31"/>
  <c r="K56" i="31"/>
  <c r="J56" i="31"/>
  <c r="I56" i="31"/>
  <c r="H56" i="31"/>
  <c r="G56" i="31"/>
  <c r="F56" i="31"/>
  <c r="E56" i="31"/>
  <c r="D56" i="31"/>
  <c r="C56" i="31"/>
  <c r="B56" i="31"/>
  <c r="M55" i="31"/>
  <c r="M54" i="31"/>
  <c r="M53" i="31"/>
  <c r="M52" i="31"/>
  <c r="M51" i="31"/>
  <c r="M50" i="31"/>
  <c r="M49" i="31"/>
  <c r="M48" i="31"/>
  <c r="M47" i="31"/>
  <c r="M46" i="31"/>
  <c r="M45" i="31"/>
  <c r="M44" i="31"/>
  <c r="M43" i="31"/>
  <c r="M42" i="31"/>
  <c r="M41" i="31"/>
  <c r="M40" i="31"/>
  <c r="M39" i="31"/>
  <c r="M38" i="31"/>
  <c r="M37" i="31"/>
  <c r="M36" i="31"/>
  <c r="M35" i="31"/>
  <c r="M34" i="31"/>
  <c r="M33" i="31"/>
  <c r="M32" i="31"/>
  <c r="M31" i="31"/>
  <c r="M30" i="31"/>
  <c r="M29" i="31"/>
  <c r="M28" i="31"/>
  <c r="M27" i="31"/>
  <c r="M26" i="31"/>
  <c r="M25" i="31"/>
  <c r="M24" i="31"/>
  <c r="M23" i="31"/>
  <c r="M22" i="31"/>
  <c r="M21" i="31"/>
  <c r="M20" i="31"/>
  <c r="M19" i="31"/>
  <c r="M18" i="31"/>
  <c r="M17" i="31"/>
  <c r="M16" i="31"/>
  <c r="M15" i="31"/>
  <c r="M14" i="31"/>
  <c r="M13" i="31"/>
  <c r="M56" i="31" s="1"/>
  <c r="I101" i="20" l="1"/>
  <c r="G101" i="20"/>
  <c r="L55" i="20"/>
  <c r="K55" i="20"/>
  <c r="J55" i="20"/>
  <c r="I55" i="20"/>
  <c r="H55" i="20"/>
  <c r="G55" i="20"/>
  <c r="F55" i="20"/>
  <c r="E55" i="20"/>
  <c r="D55" i="20"/>
  <c r="C55" i="20"/>
  <c r="B55" i="20"/>
  <c r="M54" i="20"/>
  <c r="M53" i="20"/>
  <c r="M52" i="20"/>
  <c r="M51" i="20"/>
  <c r="M50" i="20"/>
  <c r="M49" i="20"/>
  <c r="M48" i="20"/>
  <c r="M4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55" i="20" s="1"/>
  <c r="M13" i="20"/>
  <c r="M12" i="20"/>
  <c r="F82" i="19"/>
  <c r="D82" i="19"/>
  <c r="E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54" i="19" s="1"/>
  <c r="I101" i="18"/>
  <c r="G101" i="18"/>
  <c r="L55" i="18"/>
  <c r="K55" i="18"/>
  <c r="J55" i="18"/>
  <c r="I55" i="18"/>
  <c r="H55" i="18"/>
  <c r="G55" i="18"/>
  <c r="F55" i="18"/>
  <c r="E55" i="18"/>
  <c r="D55" i="18"/>
  <c r="C55" i="18"/>
  <c r="B55" i="18"/>
  <c r="M54" i="18"/>
  <c r="M53" i="18"/>
  <c r="M52" i="18"/>
  <c r="M51" i="18"/>
  <c r="M50" i="18"/>
  <c r="M49" i="18"/>
  <c r="M48" i="18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55" i="18" s="1"/>
  <c r="I102" i="17"/>
  <c r="G102" i="17"/>
  <c r="L55" i="17"/>
  <c r="K55" i="17"/>
  <c r="J55" i="17"/>
  <c r="I55" i="17"/>
  <c r="H55" i="17"/>
  <c r="G55" i="17"/>
  <c r="F55" i="17"/>
  <c r="E55" i="17"/>
  <c r="D55" i="17"/>
  <c r="C55" i="17"/>
  <c r="B55" i="17"/>
  <c r="M54" i="17"/>
  <c r="M53" i="17"/>
  <c r="M52" i="17"/>
  <c r="M51" i="17"/>
  <c r="M50" i="17"/>
  <c r="M49" i="17"/>
  <c r="M48" i="17"/>
  <c r="M47" i="17"/>
  <c r="M46" i="17"/>
  <c r="M45" i="17"/>
  <c r="M44" i="17"/>
  <c r="M4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G83" i="16"/>
  <c r="E83" i="16"/>
  <c r="F54" i="16"/>
  <c r="E54" i="16"/>
  <c r="D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I101" i="15"/>
  <c r="G101" i="15"/>
  <c r="L55" i="15"/>
  <c r="K55" i="15"/>
  <c r="J55" i="15"/>
  <c r="I55" i="15"/>
  <c r="H55" i="15"/>
  <c r="G55" i="15"/>
  <c r="F55" i="15"/>
  <c r="E55" i="15"/>
  <c r="D55" i="15"/>
  <c r="C55" i="15"/>
  <c r="B55" i="15"/>
  <c r="M54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I102" i="14"/>
  <c r="G102" i="14"/>
  <c r="L55" i="14"/>
  <c r="K55" i="14"/>
  <c r="J55" i="14"/>
  <c r="I55" i="14"/>
  <c r="H55" i="14"/>
  <c r="G55" i="14"/>
  <c r="F55" i="14"/>
  <c r="E55" i="14"/>
  <c r="D55" i="14"/>
  <c r="C55" i="14"/>
  <c r="B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55" i="14" s="1"/>
  <c r="M55" i="17" l="1"/>
  <c r="M55" i="15"/>
  <c r="G54" i="16"/>
</calcChain>
</file>

<file path=xl/sharedStrings.xml><?xml version="1.0" encoding="utf-8"?>
<sst xmlns="http://schemas.openxmlformats.org/spreadsheetml/2006/main" count="710" uniqueCount="103">
  <si>
    <t>FONDO</t>
  </si>
  <si>
    <t>FONDO COMP.</t>
  </si>
  <si>
    <t>FONDO EXTRACCION</t>
  </si>
  <si>
    <t xml:space="preserve">INCENTIVOS A LA VENTA </t>
  </si>
  <si>
    <t>FONDO DE</t>
  </si>
  <si>
    <t xml:space="preserve">TENENCIA </t>
  </si>
  <si>
    <t xml:space="preserve">MUNICIPIOS </t>
  </si>
  <si>
    <t>FONDO GENERAL</t>
  </si>
  <si>
    <t>FOMENTO</t>
  </si>
  <si>
    <t>I.E.P.S.</t>
  </si>
  <si>
    <t>I.S.A.N.</t>
  </si>
  <si>
    <t>DE HIDROCARBUROS</t>
  </si>
  <si>
    <t>FINAL DE GASOLINA</t>
  </si>
  <si>
    <t>FISCALIZACION</t>
  </si>
  <si>
    <t>FEDERAL</t>
  </si>
  <si>
    <t>ISR</t>
  </si>
  <si>
    <t>LOCAL</t>
  </si>
  <si>
    <t>TOTAL</t>
  </si>
  <si>
    <t>MUNICIPAL</t>
  </si>
  <si>
    <t xml:space="preserve"> Y DIESEL</t>
  </si>
  <si>
    <t xml:space="preserve">ABASOLO </t>
  </si>
  <si>
    <t>ALDAMA</t>
  </si>
  <si>
    <t>ALTAMIRA</t>
  </si>
  <si>
    <t>ANTIGUO MORELOS</t>
  </si>
  <si>
    <t>BURGOS</t>
  </si>
  <si>
    <t>BUSTAMANTE</t>
  </si>
  <si>
    <t>CAMARGO</t>
  </si>
  <si>
    <t>CASAS</t>
  </si>
  <si>
    <t>CD. MADERO</t>
  </si>
  <si>
    <t>CRUILLAS</t>
  </si>
  <si>
    <t>GOMEZ FARIAS</t>
  </si>
  <si>
    <t>GONZALEZ</t>
  </si>
  <si>
    <t>GUEMEZ</t>
  </si>
  <si>
    <t>GUERRERO</t>
  </si>
  <si>
    <t>GUSTAVO DIAZ ORDAZ</t>
  </si>
  <si>
    <t>HIDALGO</t>
  </si>
  <si>
    <t>JAUMAVE</t>
  </si>
  <si>
    <t>JIMENEZ</t>
  </si>
  <si>
    <t>LLERA</t>
  </si>
  <si>
    <t>MAINERO</t>
  </si>
  <si>
    <t>MANTE, EL</t>
  </si>
  <si>
    <t>MATAMOROS</t>
  </si>
  <si>
    <t>MENDEZ</t>
  </si>
  <si>
    <t>MIER</t>
  </si>
  <si>
    <t>MIGUEL ALEMAN</t>
  </si>
  <si>
    <t>MIQUIHUANA</t>
  </si>
  <si>
    <t>NUEVO LAREDO</t>
  </si>
  <si>
    <t>NUEVO MORELOS</t>
  </si>
  <si>
    <t>OCAMPO</t>
  </si>
  <si>
    <t>PADILLA</t>
  </si>
  <si>
    <t>PALMILLAS</t>
  </si>
  <si>
    <t>REYNOSA</t>
  </si>
  <si>
    <t>RIO BRAVO</t>
  </si>
  <si>
    <t>SAN CARLOS</t>
  </si>
  <si>
    <t>SAN FERNANDO</t>
  </si>
  <si>
    <t>SAN NICOLAS</t>
  </si>
  <si>
    <t>SOTO LA MARINA</t>
  </si>
  <si>
    <t>TAMPICO</t>
  </si>
  <si>
    <t>TULA</t>
  </si>
  <si>
    <t>VALLE HERMOSO</t>
  </si>
  <si>
    <t>VICTORIA</t>
  </si>
  <si>
    <t>VILLAGRAN</t>
  </si>
  <si>
    <t>XICOTENCATL</t>
  </si>
  <si>
    <t>TOTAL:</t>
  </si>
  <si>
    <t xml:space="preserve">ESTADO </t>
  </si>
  <si>
    <t>MUNICIPIOS</t>
  </si>
  <si>
    <t xml:space="preserve"> X 20%=</t>
  </si>
  <si>
    <t>FONDO FOMENTO MUNICIPAL</t>
  </si>
  <si>
    <t xml:space="preserve"> X 100%=</t>
  </si>
  <si>
    <t>FONDO I.E.P.S</t>
  </si>
  <si>
    <t>ISAN</t>
  </si>
  <si>
    <t>FONDO DE COMP.DE ISAN.</t>
  </si>
  <si>
    <t>FONDO DE EXTRACC.DE HIDROCARBUROS</t>
  </si>
  <si>
    <t>INCENTIVOS A LA VENTA FINAL DE GASOLINA Y DIESEL</t>
  </si>
  <si>
    <t>FONDO DE FISCALIZACIÓN</t>
  </si>
  <si>
    <t>TENENCIA FEDERAL</t>
  </si>
  <si>
    <t>FONDO ISR</t>
  </si>
  <si>
    <t>X 100%</t>
  </si>
  <si>
    <t>TENENCIA LOCAL</t>
  </si>
  <si>
    <t>X37%</t>
  </si>
  <si>
    <t>TERCER TRIMESTRE DE PARTICIPACIONES 2016</t>
  </si>
  <si>
    <t>(ministrado en julio - agosto- septiembre 2016  )</t>
  </si>
  <si>
    <t>(INCLUYE: JUNIO,JULIO, AGOSTO, 1ER. AJUSTE CUATRIMESTRAL 2016 Y 2º AJ.TRIM.FISCALIZACION 2016)</t>
  </si>
  <si>
    <t>TERCER TRIMESTRE 2016</t>
  </si>
  <si>
    <t xml:space="preserve">PARTICIPACIONES A MUNICIPIOS JUNIO 2016  </t>
  </si>
  <si>
    <t>(ministrado en julio 2016)</t>
  </si>
  <si>
    <t xml:space="preserve"> (INCLUYE MES DE JUNIO, 1ER. AJUSTE CUATRIMESTRAL 2016 Y DIFERENCIAS POR CAMBIO DE COEFICIENTE 2016)</t>
  </si>
  <si>
    <t xml:space="preserve">JUNIO 2016 </t>
  </si>
  <si>
    <t xml:space="preserve"> (INCLUYE MES DE JUNIO  Y 1ER. AJUSTE CUATRIMESTRAL 2016 )</t>
  </si>
  <si>
    <t>PARTICIPACIONES A MUNICIPIOS JUNIO 2016</t>
  </si>
  <si>
    <t>JUNIO 2016</t>
  </si>
  <si>
    <t>1ER. AJUSTE CUATRIMESTRAL 2016</t>
  </si>
  <si>
    <t xml:space="preserve">PARTICIPACIONES A MUNICIPIOS JULIO 2016  </t>
  </si>
  <si>
    <t>(ministrado en agosto 2016)</t>
  </si>
  <si>
    <t xml:space="preserve"> (INCLUYE MES DE JULIO Y 2º AJUSTE TRIMESTRAL FISCALIZACION 2016)</t>
  </si>
  <si>
    <t xml:space="preserve">JULIO 2016 </t>
  </si>
  <si>
    <t xml:space="preserve"> (INCLUYE MES DE JULIO  Y  2º. AJUSTE TRIMESTRAL FISCALIZACION 2016 )</t>
  </si>
  <si>
    <t>PARTICIPACIONES A MUNICIPIOS JULIO 2016</t>
  </si>
  <si>
    <t>JULIO 2016</t>
  </si>
  <si>
    <t>2º. AJUSTE TRIMESTRAL FISCALIZACION 2016</t>
  </si>
  <si>
    <t>PARTICIPACIONES A MUNICIPIOS AGOSTO 2016</t>
  </si>
  <si>
    <t>(ministrado en septiembre 2016)</t>
  </si>
  <si>
    <t>AGOSTO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</si>
</sst>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#,##0.0;[Red]\-#,##0.0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0"/>
      <name val="Arial"/>
      <family val="2"/>
    </font>
    <font>
      <sz val="6"/>
      <color rgb="FF77787C"/>
      <name val="Novecento wide Ligh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0" fontId="7" fillId="0" borderId="3" xfId="0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3" fillId="0" borderId="0" xfId="0" applyFont="1" applyBorder="1"/>
    <xf numFmtId="4" fontId="3" fillId="0" borderId="0" xfId="0" applyNumberFormat="1" applyFont="1" applyBorder="1"/>
    <xf numFmtId="0" fontId="3" fillId="0" borderId="7" xfId="0" applyFont="1" applyBorder="1"/>
    <xf numFmtId="0" fontId="3" fillId="0" borderId="8" xfId="0" applyFont="1" applyFill="1" applyBorder="1" applyAlignment="1" applyProtection="1">
      <alignment horizontal="left"/>
    </xf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3" fontId="3" fillId="0" borderId="0" xfId="0" applyNumberFormat="1" applyFont="1" applyFill="1"/>
    <xf numFmtId="0" fontId="3" fillId="0" borderId="0" xfId="0" applyFont="1" applyFill="1"/>
    <xf numFmtId="0" fontId="3" fillId="0" borderId="11" xfId="0" applyFont="1" applyFill="1" applyBorder="1" applyAlignment="1" applyProtection="1">
      <alignment horizontal="left"/>
    </xf>
    <xf numFmtId="0" fontId="3" fillId="2" borderId="11" xfId="0" applyFont="1" applyFill="1" applyBorder="1" applyAlignment="1" applyProtection="1">
      <alignment horizontal="left"/>
    </xf>
    <xf numFmtId="0" fontId="3" fillId="2" borderId="0" xfId="0" applyFont="1" applyFill="1"/>
    <xf numFmtId="0" fontId="7" fillId="0" borderId="12" xfId="0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/>
    </xf>
    <xf numFmtId="3" fontId="7" fillId="0" borderId="14" xfId="0" applyNumberFormat="1" applyFont="1" applyFill="1" applyBorder="1" applyAlignment="1">
      <alignment vertical="center"/>
    </xf>
    <xf numFmtId="4" fontId="3" fillId="0" borderId="0" xfId="0" applyNumberFormat="1" applyFont="1" applyFill="1"/>
    <xf numFmtId="3" fontId="7" fillId="0" borderId="0" xfId="0" applyNumberFormat="1" applyFont="1" applyFill="1"/>
    <xf numFmtId="0" fontId="7" fillId="0" borderId="0" xfId="0" applyFont="1" applyFill="1" applyAlignment="1">
      <alignment horizont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9" fontId="7" fillId="0" borderId="0" xfId="0" applyNumberFormat="1" applyFont="1" applyFill="1" applyAlignment="1"/>
    <xf numFmtId="0" fontId="4" fillId="0" borderId="0" xfId="0" applyFont="1" applyAlignment="1"/>
    <xf numFmtId="0" fontId="7" fillId="0" borderId="0" xfId="0" applyFont="1" applyFill="1"/>
    <xf numFmtId="0" fontId="3" fillId="0" borderId="0" xfId="0" applyFont="1" applyFill="1" applyAlignment="1">
      <alignment horizontal="center"/>
    </xf>
    <xf numFmtId="4" fontId="7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0" fontId="7" fillId="0" borderId="0" xfId="0" applyFont="1" applyFill="1" applyAlignment="1">
      <alignment horizontal="right"/>
    </xf>
    <xf numFmtId="3" fontId="7" fillId="0" borderId="15" xfId="0" applyNumberFormat="1" applyFont="1" applyFill="1" applyBorder="1"/>
    <xf numFmtId="3" fontId="7" fillId="0" borderId="16" xfId="0" applyNumberFormat="1" applyFont="1" applyFill="1" applyBorder="1"/>
    <xf numFmtId="3" fontId="3" fillId="0" borderId="17" xfId="0" applyNumberFormat="1" applyFont="1" applyFill="1" applyBorder="1"/>
    <xf numFmtId="3" fontId="3" fillId="2" borderId="0" xfId="0" applyNumberFormat="1" applyFont="1" applyFill="1"/>
    <xf numFmtId="0" fontId="12" fillId="0" borderId="0" xfId="0" applyFont="1" applyAlignment="1">
      <alignment horizontal="right" vertical="center" indent="3"/>
    </xf>
    <xf numFmtId="0" fontId="11" fillId="0" borderId="0" xfId="0" applyFont="1" applyAlignment="1"/>
    <xf numFmtId="0" fontId="2" fillId="0" borderId="0" xfId="0" applyFont="1" applyAlignment="1"/>
    <xf numFmtId="0" fontId="3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/>
    <xf numFmtId="0" fontId="7" fillId="0" borderId="1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</cellXfs>
  <cellStyles count="9">
    <cellStyle name="Euro" xfId="1"/>
    <cellStyle name="Millares 2" xfId="2"/>
    <cellStyle name="Millares 2 2" xfId="3"/>
    <cellStyle name="Millares 3" xfId="4"/>
    <cellStyle name="Millares 4" xfId="5"/>
    <cellStyle name="Normal" xfId="0" builtinId="0"/>
    <cellStyle name="Normal 2" xfId="6"/>
    <cellStyle name="Normal 2 2" xfId="7"/>
    <cellStyle name="Normal 5" xfId="8"/>
  </cellStyles>
  <dxfs count="0"/>
  <tableStyles count="0" defaultTableStyle="TableStyleMedium2" defaultPivotStyle="PivotStyleLight16"/>
  <colors>
    <mruColors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131</xdr:row>
      <xdr:rowOff>57150</xdr:rowOff>
    </xdr:from>
    <xdr:to>
      <xdr:col>12</xdr:col>
      <xdr:colOff>733425</xdr:colOff>
      <xdr:row>137</xdr:row>
      <xdr:rowOff>142875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1029950" y="20173950"/>
          <a:ext cx="5048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276225</xdr:colOff>
      <xdr:row>61</xdr:row>
      <xdr:rowOff>66675</xdr:rowOff>
    </xdr:from>
    <xdr:to>
      <xdr:col>12</xdr:col>
      <xdr:colOff>781050</xdr:colOff>
      <xdr:row>67</xdr:row>
      <xdr:rowOff>142875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1077575" y="9467850"/>
          <a:ext cx="5048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742950</xdr:colOff>
      <xdr:row>4</xdr:row>
      <xdr:rowOff>114300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255270</xdr:colOff>
      <xdr:row>63</xdr:row>
      <xdr:rowOff>125730</xdr:rowOff>
    </xdr:from>
    <xdr:to>
      <xdr:col>14</xdr:col>
      <xdr:colOff>790550</xdr:colOff>
      <xdr:row>67</xdr:row>
      <xdr:rowOff>128310</xdr:rowOff>
    </xdr:to>
    <xdr:sp macro="" textlink="">
      <xdr:nvSpPr>
        <xdr:cNvPr id="5" name="Cuadro de texto 1"/>
        <xdr:cNvSpPr txBox="1"/>
      </xdr:nvSpPr>
      <xdr:spPr>
        <a:xfrm>
          <a:off x="10237470" y="9831705"/>
          <a:ext cx="2621255" cy="62170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160020</xdr:colOff>
      <xdr:row>64</xdr:row>
      <xdr:rowOff>11430</xdr:rowOff>
    </xdr:from>
    <xdr:to>
      <xdr:col>12</xdr:col>
      <xdr:colOff>482596</xdr:colOff>
      <xdr:row>67</xdr:row>
      <xdr:rowOff>132186</xdr:rowOff>
    </xdr:to>
    <xdr:sp macro="" textlink="">
      <xdr:nvSpPr>
        <xdr:cNvPr id="6" name="Cuadro de texto 8"/>
        <xdr:cNvSpPr txBox="1"/>
      </xdr:nvSpPr>
      <xdr:spPr>
        <a:xfrm>
          <a:off x="8703945" y="9869805"/>
          <a:ext cx="2580001" cy="587481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68</xdr:row>
      <xdr:rowOff>19050</xdr:rowOff>
    </xdr:from>
    <xdr:to>
      <xdr:col>1</xdr:col>
      <xdr:colOff>742950</xdr:colOff>
      <xdr:row>72</xdr:row>
      <xdr:rowOff>133350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655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264795</xdr:colOff>
      <xdr:row>134</xdr:row>
      <xdr:rowOff>9525</xdr:rowOff>
    </xdr:from>
    <xdr:to>
      <xdr:col>14</xdr:col>
      <xdr:colOff>807704</xdr:colOff>
      <xdr:row>138</xdr:row>
      <xdr:rowOff>12065</xdr:rowOff>
    </xdr:to>
    <xdr:sp macro="" textlink="">
      <xdr:nvSpPr>
        <xdr:cNvPr id="8" name="Cuadro de texto 1"/>
        <xdr:cNvSpPr txBox="1"/>
      </xdr:nvSpPr>
      <xdr:spPr>
        <a:xfrm>
          <a:off x="10246995" y="20583525"/>
          <a:ext cx="2628884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95250</xdr:colOff>
      <xdr:row>134</xdr:row>
      <xdr:rowOff>0</xdr:rowOff>
    </xdr:from>
    <xdr:to>
      <xdr:col>12</xdr:col>
      <xdr:colOff>415974</xdr:colOff>
      <xdr:row>137</xdr:row>
      <xdr:rowOff>122551</xdr:rowOff>
    </xdr:to>
    <xdr:sp macro="" textlink="">
      <xdr:nvSpPr>
        <xdr:cNvPr id="9" name="Cuadro de texto 8"/>
        <xdr:cNvSpPr txBox="1"/>
      </xdr:nvSpPr>
      <xdr:spPr>
        <a:xfrm>
          <a:off x="8639175" y="20574000"/>
          <a:ext cx="2578149" cy="579751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105</xdr:row>
      <xdr:rowOff>104775</xdr:rowOff>
    </xdr:from>
    <xdr:to>
      <xdr:col>9</xdr:col>
      <xdr:colOff>133350</xdr:colOff>
      <xdr:row>112</xdr:row>
      <xdr:rowOff>28575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8734425" y="16268700"/>
          <a:ext cx="5048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571500</xdr:colOff>
      <xdr:row>51</xdr:row>
      <xdr:rowOff>104775</xdr:rowOff>
    </xdr:from>
    <xdr:to>
      <xdr:col>9</xdr:col>
      <xdr:colOff>190500</xdr:colOff>
      <xdr:row>58</xdr:row>
      <xdr:rowOff>28575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8791575" y="7972425"/>
          <a:ext cx="5048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4</xdr:row>
      <xdr:rowOff>114300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61</xdr:row>
      <xdr:rowOff>19050</xdr:rowOff>
    </xdr:from>
    <xdr:to>
      <xdr:col>2</xdr:col>
      <xdr:colOff>485775</xdr:colOff>
      <xdr:row>65</xdr:row>
      <xdr:rowOff>133350</xdr:rowOff>
    </xdr:to>
    <xdr:pic>
      <xdr:nvPicPr>
        <xdr:cNvPr id="5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42975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558165</xdr:colOff>
      <xdr:row>54</xdr:row>
      <xdr:rowOff>0</xdr:rowOff>
    </xdr:from>
    <xdr:to>
      <xdr:col>11</xdr:col>
      <xdr:colOff>5715</xdr:colOff>
      <xdr:row>58</xdr:row>
      <xdr:rowOff>2540</xdr:rowOff>
    </xdr:to>
    <xdr:sp macro="" textlink="">
      <xdr:nvSpPr>
        <xdr:cNvPr id="6" name="Cuadro de texto 1"/>
        <xdr:cNvSpPr txBox="1"/>
      </xdr:nvSpPr>
      <xdr:spPr>
        <a:xfrm>
          <a:off x="7920990" y="8334375"/>
          <a:ext cx="262890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171450</xdr:colOff>
      <xdr:row>54</xdr:row>
      <xdr:rowOff>9525</xdr:rowOff>
    </xdr:from>
    <xdr:to>
      <xdr:col>8</xdr:col>
      <xdr:colOff>785572</xdr:colOff>
      <xdr:row>57</xdr:row>
      <xdr:rowOff>132180</xdr:rowOff>
    </xdr:to>
    <xdr:sp macro="" textlink="">
      <xdr:nvSpPr>
        <xdr:cNvPr id="7" name="Cuadro de texto 8"/>
        <xdr:cNvSpPr txBox="1"/>
      </xdr:nvSpPr>
      <xdr:spPr>
        <a:xfrm>
          <a:off x="6429375" y="8343900"/>
          <a:ext cx="2576272" cy="57985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546735</xdr:colOff>
      <xdr:row>108</xdr:row>
      <xdr:rowOff>0</xdr:rowOff>
    </xdr:from>
    <xdr:to>
      <xdr:col>10</xdr:col>
      <xdr:colOff>771525</xdr:colOff>
      <xdr:row>111</xdr:row>
      <xdr:rowOff>147382</xdr:rowOff>
    </xdr:to>
    <xdr:sp macro="" textlink="">
      <xdr:nvSpPr>
        <xdr:cNvPr id="8" name="Cuadro de texto 1"/>
        <xdr:cNvSpPr txBox="1"/>
      </xdr:nvSpPr>
      <xdr:spPr>
        <a:xfrm>
          <a:off x="7909560" y="16621125"/>
          <a:ext cx="2615565" cy="614107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121920</xdr:colOff>
      <xdr:row>108</xdr:row>
      <xdr:rowOff>28575</xdr:rowOff>
    </xdr:from>
    <xdr:to>
      <xdr:col>8</xdr:col>
      <xdr:colOff>737864</xdr:colOff>
      <xdr:row>111</xdr:row>
      <xdr:rowOff>132122</xdr:rowOff>
    </xdr:to>
    <xdr:sp macro="" textlink="">
      <xdr:nvSpPr>
        <xdr:cNvPr id="9" name="Cuadro de texto 8"/>
        <xdr:cNvSpPr txBox="1"/>
      </xdr:nvSpPr>
      <xdr:spPr>
        <a:xfrm>
          <a:off x="6379845" y="16649700"/>
          <a:ext cx="2578094" cy="570272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304800</xdr:colOff>
      <xdr:row>133</xdr:row>
      <xdr:rowOff>28575</xdr:rowOff>
    </xdr:from>
    <xdr:to>
      <xdr:col>12</xdr:col>
      <xdr:colOff>809625</xdr:colOff>
      <xdr:row>139</xdr:row>
      <xdr:rowOff>123825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1134725" y="20431125"/>
          <a:ext cx="504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304800</xdr:colOff>
      <xdr:row>62</xdr:row>
      <xdr:rowOff>28575</xdr:rowOff>
    </xdr:from>
    <xdr:to>
      <xdr:col>12</xdr:col>
      <xdr:colOff>809625</xdr:colOff>
      <xdr:row>68</xdr:row>
      <xdr:rowOff>114300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1134725" y="9553575"/>
          <a:ext cx="504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742950</xdr:colOff>
      <xdr:row>4</xdr:row>
      <xdr:rowOff>114300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274320</xdr:colOff>
      <xdr:row>64</xdr:row>
      <xdr:rowOff>0</xdr:rowOff>
    </xdr:from>
    <xdr:to>
      <xdr:col>14</xdr:col>
      <xdr:colOff>809571</xdr:colOff>
      <xdr:row>67</xdr:row>
      <xdr:rowOff>147382</xdr:rowOff>
    </xdr:to>
    <xdr:sp macro="" textlink="">
      <xdr:nvSpPr>
        <xdr:cNvPr id="5" name="Cuadro de texto 1"/>
        <xdr:cNvSpPr txBox="1"/>
      </xdr:nvSpPr>
      <xdr:spPr>
        <a:xfrm>
          <a:off x="10285095" y="9829800"/>
          <a:ext cx="2621226" cy="614107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9525</xdr:colOff>
      <xdr:row>68</xdr:row>
      <xdr:rowOff>28575</xdr:rowOff>
    </xdr:from>
    <xdr:to>
      <xdr:col>1</xdr:col>
      <xdr:colOff>752475</xdr:colOff>
      <xdr:row>72</xdr:row>
      <xdr:rowOff>142875</xdr:rowOff>
    </xdr:to>
    <xdr:pic>
      <xdr:nvPicPr>
        <xdr:cNvPr id="6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47750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219075</xdr:colOff>
      <xdr:row>64</xdr:row>
      <xdr:rowOff>11430</xdr:rowOff>
    </xdr:from>
    <xdr:to>
      <xdr:col>12</xdr:col>
      <xdr:colOff>513081</xdr:colOff>
      <xdr:row>67</xdr:row>
      <xdr:rowOff>132186</xdr:rowOff>
    </xdr:to>
    <xdr:sp macro="" textlink="">
      <xdr:nvSpPr>
        <xdr:cNvPr id="7" name="Cuadro de texto 8"/>
        <xdr:cNvSpPr txBox="1"/>
      </xdr:nvSpPr>
      <xdr:spPr>
        <a:xfrm>
          <a:off x="8763000" y="9841230"/>
          <a:ext cx="2580006" cy="587481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11</xdr:col>
      <xdr:colOff>264795</xdr:colOff>
      <xdr:row>134</xdr:row>
      <xdr:rowOff>144780</xdr:rowOff>
    </xdr:from>
    <xdr:to>
      <xdr:col>14</xdr:col>
      <xdr:colOff>807704</xdr:colOff>
      <xdr:row>138</xdr:row>
      <xdr:rowOff>147320</xdr:rowOff>
    </xdr:to>
    <xdr:sp macro="" textlink="">
      <xdr:nvSpPr>
        <xdr:cNvPr id="8" name="Cuadro de texto 1"/>
        <xdr:cNvSpPr txBox="1"/>
      </xdr:nvSpPr>
      <xdr:spPr>
        <a:xfrm>
          <a:off x="10275570" y="20699730"/>
          <a:ext cx="2628884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219075</xdr:colOff>
      <xdr:row>135</xdr:row>
      <xdr:rowOff>0</xdr:rowOff>
    </xdr:from>
    <xdr:to>
      <xdr:col>12</xdr:col>
      <xdr:colOff>513081</xdr:colOff>
      <xdr:row>138</xdr:row>
      <xdr:rowOff>122551</xdr:rowOff>
    </xdr:to>
    <xdr:sp macro="" textlink="">
      <xdr:nvSpPr>
        <xdr:cNvPr id="9" name="Cuadro de texto 8"/>
        <xdr:cNvSpPr txBox="1"/>
      </xdr:nvSpPr>
      <xdr:spPr>
        <a:xfrm>
          <a:off x="8763000" y="20707350"/>
          <a:ext cx="2580006" cy="579751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131</xdr:row>
      <xdr:rowOff>47625</xdr:rowOff>
    </xdr:from>
    <xdr:to>
      <xdr:col>12</xdr:col>
      <xdr:colOff>800100</xdr:colOff>
      <xdr:row>137</xdr:row>
      <xdr:rowOff>142875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1096625" y="20164425"/>
          <a:ext cx="504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257175</xdr:colOff>
      <xdr:row>61</xdr:row>
      <xdr:rowOff>57150</xdr:rowOff>
    </xdr:from>
    <xdr:to>
      <xdr:col>12</xdr:col>
      <xdr:colOff>762000</xdr:colOff>
      <xdr:row>67</xdr:row>
      <xdr:rowOff>142875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1058525" y="9458325"/>
          <a:ext cx="504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742950</xdr:colOff>
      <xdr:row>4</xdr:row>
      <xdr:rowOff>171450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152400</xdr:colOff>
      <xdr:row>64</xdr:row>
      <xdr:rowOff>28575</xdr:rowOff>
    </xdr:from>
    <xdr:to>
      <xdr:col>12</xdr:col>
      <xdr:colOff>476885</xdr:colOff>
      <xdr:row>67</xdr:row>
      <xdr:rowOff>139700</xdr:rowOff>
    </xdr:to>
    <xdr:sp macro="" textlink="">
      <xdr:nvSpPr>
        <xdr:cNvPr id="5" name="Cuadro de texto 8"/>
        <xdr:cNvSpPr txBox="1"/>
      </xdr:nvSpPr>
      <xdr:spPr>
        <a:xfrm>
          <a:off x="8696325" y="9886950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11</xdr:col>
      <xdr:colOff>295275</xdr:colOff>
      <xdr:row>64</xdr:row>
      <xdr:rowOff>0</xdr:rowOff>
    </xdr:from>
    <xdr:to>
      <xdr:col>15</xdr:col>
      <xdr:colOff>15240</xdr:colOff>
      <xdr:row>67</xdr:row>
      <xdr:rowOff>145415</xdr:rowOff>
    </xdr:to>
    <xdr:sp macro="" textlink="">
      <xdr:nvSpPr>
        <xdr:cNvPr id="6" name="Cuadro de texto 1"/>
        <xdr:cNvSpPr txBox="1"/>
      </xdr:nvSpPr>
      <xdr:spPr>
        <a:xfrm>
          <a:off x="10277475" y="9858375"/>
          <a:ext cx="262509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68</xdr:row>
      <xdr:rowOff>19050</xdr:rowOff>
    </xdr:from>
    <xdr:to>
      <xdr:col>1</xdr:col>
      <xdr:colOff>742950</xdr:colOff>
      <xdr:row>72</xdr:row>
      <xdr:rowOff>133350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655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276225</xdr:colOff>
      <xdr:row>133</xdr:row>
      <xdr:rowOff>142875</xdr:rowOff>
    </xdr:from>
    <xdr:to>
      <xdr:col>14</xdr:col>
      <xdr:colOff>815340</xdr:colOff>
      <xdr:row>137</xdr:row>
      <xdr:rowOff>145415</xdr:rowOff>
    </xdr:to>
    <xdr:sp macro="" textlink="">
      <xdr:nvSpPr>
        <xdr:cNvPr id="8" name="Cuadro de texto 1"/>
        <xdr:cNvSpPr txBox="1"/>
      </xdr:nvSpPr>
      <xdr:spPr>
        <a:xfrm>
          <a:off x="10258425" y="20564475"/>
          <a:ext cx="262509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200025</xdr:colOff>
      <xdr:row>134</xdr:row>
      <xdr:rowOff>19050</xdr:rowOff>
    </xdr:from>
    <xdr:to>
      <xdr:col>12</xdr:col>
      <xdr:colOff>524510</xdr:colOff>
      <xdr:row>137</xdr:row>
      <xdr:rowOff>139700</xdr:rowOff>
    </xdr:to>
    <xdr:sp macro="" textlink="">
      <xdr:nvSpPr>
        <xdr:cNvPr id="9" name="Cuadro de texto 8"/>
        <xdr:cNvSpPr txBox="1"/>
      </xdr:nvSpPr>
      <xdr:spPr>
        <a:xfrm>
          <a:off x="8743950" y="20593050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114</xdr:row>
      <xdr:rowOff>66675</xdr:rowOff>
    </xdr:from>
    <xdr:to>
      <xdr:col>9</xdr:col>
      <xdr:colOff>762000</xdr:colOff>
      <xdr:row>121</xdr:row>
      <xdr:rowOff>0</xdr:rowOff>
    </xdr:to>
    <xdr:pic>
      <xdr:nvPicPr>
        <xdr:cNvPr id="2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9744075" y="17611725"/>
          <a:ext cx="504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247650</xdr:colOff>
      <xdr:row>51</xdr:row>
      <xdr:rowOff>76200</xdr:rowOff>
    </xdr:from>
    <xdr:to>
      <xdr:col>9</xdr:col>
      <xdr:colOff>752475</xdr:colOff>
      <xdr:row>58</xdr:row>
      <xdr:rowOff>0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9734550" y="7953375"/>
          <a:ext cx="504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1228725</xdr:colOff>
      <xdr:row>4</xdr:row>
      <xdr:rowOff>114300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228600</xdr:colOff>
      <xdr:row>54</xdr:row>
      <xdr:rowOff>9525</xdr:rowOff>
    </xdr:from>
    <xdr:to>
      <xdr:col>11</xdr:col>
      <xdr:colOff>281940</xdr:colOff>
      <xdr:row>58</xdr:row>
      <xdr:rowOff>2540</xdr:rowOff>
    </xdr:to>
    <xdr:sp macro="" textlink="">
      <xdr:nvSpPr>
        <xdr:cNvPr id="5" name="Cuadro de texto 1"/>
        <xdr:cNvSpPr txBox="1"/>
      </xdr:nvSpPr>
      <xdr:spPr>
        <a:xfrm>
          <a:off x="8924925" y="8353425"/>
          <a:ext cx="262509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228600</xdr:colOff>
      <xdr:row>54</xdr:row>
      <xdr:rowOff>28575</xdr:rowOff>
    </xdr:from>
    <xdr:to>
      <xdr:col>9</xdr:col>
      <xdr:colOff>486410</xdr:colOff>
      <xdr:row>57</xdr:row>
      <xdr:rowOff>149225</xdr:rowOff>
    </xdr:to>
    <xdr:sp macro="" textlink="">
      <xdr:nvSpPr>
        <xdr:cNvPr id="6" name="Cuadro de texto 8"/>
        <xdr:cNvSpPr txBox="1"/>
      </xdr:nvSpPr>
      <xdr:spPr>
        <a:xfrm>
          <a:off x="7391400" y="8372475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228600</xdr:colOff>
      <xdr:row>117</xdr:row>
      <xdr:rowOff>19050</xdr:rowOff>
    </xdr:from>
    <xdr:to>
      <xdr:col>9</xdr:col>
      <xdr:colOff>486410</xdr:colOff>
      <xdr:row>120</xdr:row>
      <xdr:rowOff>130175</xdr:rowOff>
    </xdr:to>
    <xdr:sp macro="" textlink="">
      <xdr:nvSpPr>
        <xdr:cNvPr id="7" name="Cuadro de texto 8"/>
        <xdr:cNvSpPr txBox="1"/>
      </xdr:nvSpPr>
      <xdr:spPr>
        <a:xfrm>
          <a:off x="7391400" y="18021300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8</xdr:col>
      <xdr:colOff>219075</xdr:colOff>
      <xdr:row>117</xdr:row>
      <xdr:rowOff>9525</xdr:rowOff>
    </xdr:from>
    <xdr:to>
      <xdr:col>11</xdr:col>
      <xdr:colOff>272415</xdr:colOff>
      <xdr:row>121</xdr:row>
      <xdr:rowOff>2540</xdr:rowOff>
    </xdr:to>
    <xdr:sp macro="" textlink="">
      <xdr:nvSpPr>
        <xdr:cNvPr id="8" name="Cuadro de texto 1"/>
        <xdr:cNvSpPr txBox="1"/>
      </xdr:nvSpPr>
      <xdr:spPr>
        <a:xfrm>
          <a:off x="8915400" y="18011775"/>
          <a:ext cx="262509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1228725</xdr:colOff>
      <xdr:row>62</xdr:row>
      <xdr:rowOff>142875</xdr:rowOff>
    </xdr:to>
    <xdr:pic>
      <xdr:nvPicPr>
        <xdr:cNvPr id="9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160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257175</xdr:colOff>
      <xdr:row>135</xdr:row>
      <xdr:rowOff>47624</xdr:rowOff>
    </xdr:from>
    <xdr:to>
      <xdr:col>12</xdr:col>
      <xdr:colOff>762000</xdr:colOff>
      <xdr:row>140</xdr:row>
      <xdr:rowOff>142874</xdr:rowOff>
    </xdr:to>
    <xdr:pic>
      <xdr:nvPicPr>
        <xdr:cNvPr id="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1087100" y="20754974"/>
          <a:ext cx="504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266700</xdr:colOff>
      <xdr:row>61</xdr:row>
      <xdr:rowOff>66675</xdr:rowOff>
    </xdr:from>
    <xdr:to>
      <xdr:col>12</xdr:col>
      <xdr:colOff>771525</xdr:colOff>
      <xdr:row>68</xdr:row>
      <xdr:rowOff>0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1096625" y="9439275"/>
          <a:ext cx="504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742950</xdr:colOff>
      <xdr:row>4</xdr:row>
      <xdr:rowOff>114300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276225</xdr:colOff>
      <xdr:row>64</xdr:row>
      <xdr:rowOff>19050</xdr:rowOff>
    </xdr:from>
    <xdr:to>
      <xdr:col>14</xdr:col>
      <xdr:colOff>815340</xdr:colOff>
      <xdr:row>68</xdr:row>
      <xdr:rowOff>12065</xdr:rowOff>
    </xdr:to>
    <xdr:sp macro="" textlink="">
      <xdr:nvSpPr>
        <xdr:cNvPr id="5" name="Cuadro de texto 1"/>
        <xdr:cNvSpPr txBox="1"/>
      </xdr:nvSpPr>
      <xdr:spPr>
        <a:xfrm>
          <a:off x="10287000" y="9848850"/>
          <a:ext cx="262509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190500</xdr:colOff>
      <xdr:row>64</xdr:row>
      <xdr:rowOff>28575</xdr:rowOff>
    </xdr:from>
    <xdr:to>
      <xdr:col>12</xdr:col>
      <xdr:colOff>486410</xdr:colOff>
      <xdr:row>67</xdr:row>
      <xdr:rowOff>139700</xdr:rowOff>
    </xdr:to>
    <xdr:sp macro="" textlink="">
      <xdr:nvSpPr>
        <xdr:cNvPr id="6" name="Cuadro de texto 8"/>
        <xdr:cNvSpPr txBox="1"/>
      </xdr:nvSpPr>
      <xdr:spPr>
        <a:xfrm>
          <a:off x="8734425" y="9858375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9525</xdr:colOff>
      <xdr:row>68</xdr:row>
      <xdr:rowOff>28575</xdr:rowOff>
    </xdr:from>
    <xdr:to>
      <xdr:col>1</xdr:col>
      <xdr:colOff>752475</xdr:colOff>
      <xdr:row>72</xdr:row>
      <xdr:rowOff>142875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47750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137</xdr:row>
      <xdr:rowOff>0</xdr:rowOff>
    </xdr:from>
    <xdr:to>
      <xdr:col>14</xdr:col>
      <xdr:colOff>805815</xdr:colOff>
      <xdr:row>140</xdr:row>
      <xdr:rowOff>145415</xdr:rowOff>
    </xdr:to>
    <xdr:sp macro="" textlink="">
      <xdr:nvSpPr>
        <xdr:cNvPr id="8" name="Cuadro de texto 1"/>
        <xdr:cNvSpPr txBox="1"/>
      </xdr:nvSpPr>
      <xdr:spPr>
        <a:xfrm>
          <a:off x="10277475" y="21012150"/>
          <a:ext cx="262509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190500</xdr:colOff>
      <xdr:row>137</xdr:row>
      <xdr:rowOff>28575</xdr:rowOff>
    </xdr:from>
    <xdr:to>
      <xdr:col>12</xdr:col>
      <xdr:colOff>486410</xdr:colOff>
      <xdr:row>140</xdr:row>
      <xdr:rowOff>139700</xdr:rowOff>
    </xdr:to>
    <xdr:sp macro="" textlink="">
      <xdr:nvSpPr>
        <xdr:cNvPr id="9" name="Cuadro de texto 8"/>
        <xdr:cNvSpPr txBox="1"/>
      </xdr:nvSpPr>
      <xdr:spPr>
        <a:xfrm>
          <a:off x="8734425" y="21040725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285750</xdr:colOff>
      <xdr:row>134</xdr:row>
      <xdr:rowOff>57150</xdr:rowOff>
    </xdr:from>
    <xdr:to>
      <xdr:col>12</xdr:col>
      <xdr:colOff>790575</xdr:colOff>
      <xdr:row>140</xdr:row>
      <xdr:rowOff>142875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1087100" y="20631150"/>
          <a:ext cx="504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304800</xdr:colOff>
      <xdr:row>61</xdr:row>
      <xdr:rowOff>66675</xdr:rowOff>
    </xdr:from>
    <xdr:to>
      <xdr:col>12</xdr:col>
      <xdr:colOff>809625</xdr:colOff>
      <xdr:row>68</xdr:row>
      <xdr:rowOff>0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1106150" y="9467850"/>
          <a:ext cx="504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742950</xdr:colOff>
      <xdr:row>4</xdr:row>
      <xdr:rowOff>114300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295275</xdr:colOff>
      <xdr:row>63</xdr:row>
      <xdr:rowOff>142875</xdr:rowOff>
    </xdr:from>
    <xdr:to>
      <xdr:col>15</xdr:col>
      <xdr:colOff>15240</xdr:colOff>
      <xdr:row>67</xdr:row>
      <xdr:rowOff>135890</xdr:rowOff>
    </xdr:to>
    <xdr:sp macro="" textlink="">
      <xdr:nvSpPr>
        <xdr:cNvPr id="5" name="Cuadro de texto 1"/>
        <xdr:cNvSpPr txBox="1"/>
      </xdr:nvSpPr>
      <xdr:spPr>
        <a:xfrm>
          <a:off x="10277475" y="9848850"/>
          <a:ext cx="262509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219075</xdr:colOff>
      <xdr:row>64</xdr:row>
      <xdr:rowOff>28575</xdr:rowOff>
    </xdr:from>
    <xdr:to>
      <xdr:col>12</xdr:col>
      <xdr:colOff>543560</xdr:colOff>
      <xdr:row>67</xdr:row>
      <xdr:rowOff>139700</xdr:rowOff>
    </xdr:to>
    <xdr:sp macro="" textlink="">
      <xdr:nvSpPr>
        <xdr:cNvPr id="6" name="Cuadro de texto 8"/>
        <xdr:cNvSpPr txBox="1"/>
      </xdr:nvSpPr>
      <xdr:spPr>
        <a:xfrm>
          <a:off x="8763000" y="9886950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68</xdr:row>
      <xdr:rowOff>19050</xdr:rowOff>
    </xdr:from>
    <xdr:to>
      <xdr:col>1</xdr:col>
      <xdr:colOff>742950</xdr:colOff>
      <xdr:row>72</xdr:row>
      <xdr:rowOff>133350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655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137</xdr:row>
      <xdr:rowOff>0</xdr:rowOff>
    </xdr:from>
    <xdr:to>
      <xdr:col>14</xdr:col>
      <xdr:colOff>805815</xdr:colOff>
      <xdr:row>140</xdr:row>
      <xdr:rowOff>145415</xdr:rowOff>
    </xdr:to>
    <xdr:sp macro="" textlink="">
      <xdr:nvSpPr>
        <xdr:cNvPr id="8" name="Cuadro de texto 1"/>
        <xdr:cNvSpPr txBox="1"/>
      </xdr:nvSpPr>
      <xdr:spPr>
        <a:xfrm>
          <a:off x="10248900" y="21031200"/>
          <a:ext cx="262509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171450</xdr:colOff>
      <xdr:row>137</xdr:row>
      <xdr:rowOff>0</xdr:rowOff>
    </xdr:from>
    <xdr:to>
      <xdr:col>12</xdr:col>
      <xdr:colOff>495935</xdr:colOff>
      <xdr:row>140</xdr:row>
      <xdr:rowOff>111125</xdr:rowOff>
    </xdr:to>
    <xdr:sp macro="" textlink="">
      <xdr:nvSpPr>
        <xdr:cNvPr id="9" name="Cuadro de texto 8"/>
        <xdr:cNvSpPr txBox="1"/>
      </xdr:nvSpPr>
      <xdr:spPr>
        <a:xfrm>
          <a:off x="8715375" y="21031200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285750</xdr:colOff>
      <xdr:row>132</xdr:row>
      <xdr:rowOff>9525</xdr:rowOff>
    </xdr:from>
    <xdr:to>
      <xdr:col>12</xdr:col>
      <xdr:colOff>790575</xdr:colOff>
      <xdr:row>138</xdr:row>
      <xdr:rowOff>104775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1096625" y="20297775"/>
          <a:ext cx="504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295275</xdr:colOff>
      <xdr:row>63</xdr:row>
      <xdr:rowOff>19050</xdr:rowOff>
    </xdr:from>
    <xdr:to>
      <xdr:col>12</xdr:col>
      <xdr:colOff>800100</xdr:colOff>
      <xdr:row>68</xdr:row>
      <xdr:rowOff>104775</xdr:rowOff>
    </xdr:to>
    <xdr:pic>
      <xdr:nvPicPr>
        <xdr:cNvPr id="3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1106150" y="9696450"/>
          <a:ext cx="5048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285750</xdr:colOff>
      <xdr:row>65</xdr:row>
      <xdr:rowOff>0</xdr:rowOff>
    </xdr:from>
    <xdr:to>
      <xdr:col>15</xdr:col>
      <xdr:colOff>5715</xdr:colOff>
      <xdr:row>68</xdr:row>
      <xdr:rowOff>145415</xdr:rowOff>
    </xdr:to>
    <xdr:sp macro="" textlink="">
      <xdr:nvSpPr>
        <xdr:cNvPr id="4" name="Cuadro de texto 1"/>
        <xdr:cNvSpPr txBox="1"/>
      </xdr:nvSpPr>
      <xdr:spPr>
        <a:xfrm>
          <a:off x="10277475" y="9982200"/>
          <a:ext cx="262509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171450</xdr:colOff>
      <xdr:row>65</xdr:row>
      <xdr:rowOff>19050</xdr:rowOff>
    </xdr:from>
    <xdr:to>
      <xdr:col>12</xdr:col>
      <xdr:colOff>495935</xdr:colOff>
      <xdr:row>68</xdr:row>
      <xdr:rowOff>130175</xdr:rowOff>
    </xdr:to>
    <xdr:sp macro="" textlink="">
      <xdr:nvSpPr>
        <xdr:cNvPr id="5" name="Cuadro de texto 8"/>
        <xdr:cNvSpPr txBox="1"/>
      </xdr:nvSpPr>
      <xdr:spPr>
        <a:xfrm>
          <a:off x="8724900" y="10001250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742950</xdr:colOff>
      <xdr:row>4</xdr:row>
      <xdr:rowOff>142875</xdr:rowOff>
    </xdr:to>
    <xdr:pic>
      <xdr:nvPicPr>
        <xdr:cNvPr id="6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</xdr:row>
      <xdr:rowOff>19050</xdr:rowOff>
    </xdr:from>
    <xdr:to>
      <xdr:col>1</xdr:col>
      <xdr:colOff>742950</xdr:colOff>
      <xdr:row>73</xdr:row>
      <xdr:rowOff>133350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20375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276225</xdr:colOff>
      <xdr:row>134</xdr:row>
      <xdr:rowOff>133350</xdr:rowOff>
    </xdr:from>
    <xdr:to>
      <xdr:col>14</xdr:col>
      <xdr:colOff>815340</xdr:colOff>
      <xdr:row>138</xdr:row>
      <xdr:rowOff>135890</xdr:rowOff>
    </xdr:to>
    <xdr:sp macro="" textlink="">
      <xdr:nvSpPr>
        <xdr:cNvPr id="8" name="Cuadro de texto 1"/>
        <xdr:cNvSpPr txBox="1"/>
      </xdr:nvSpPr>
      <xdr:spPr>
        <a:xfrm>
          <a:off x="10267950" y="20726400"/>
          <a:ext cx="262509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180975</xdr:colOff>
      <xdr:row>134</xdr:row>
      <xdr:rowOff>133350</xdr:rowOff>
    </xdr:from>
    <xdr:to>
      <xdr:col>12</xdr:col>
      <xdr:colOff>505460</xdr:colOff>
      <xdr:row>138</xdr:row>
      <xdr:rowOff>101600</xdr:rowOff>
    </xdr:to>
    <xdr:sp macro="" textlink="">
      <xdr:nvSpPr>
        <xdr:cNvPr id="9" name="Cuadro de texto 8"/>
        <xdr:cNvSpPr txBox="1"/>
      </xdr:nvSpPr>
      <xdr:spPr>
        <a:xfrm>
          <a:off x="8734425" y="20726400"/>
          <a:ext cx="2581910" cy="57785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5:O141"/>
  <sheetViews>
    <sheetView tabSelected="1" zoomScaleNormal="100" workbookViewId="0">
      <pane ySplit="10" topLeftCell="A11" activePane="bottomLeft" state="frozen"/>
      <selection pane="bottomLeft" activeCell="G44" sqref="G44"/>
    </sheetView>
  </sheetViews>
  <sheetFormatPr baseColWidth="10" defaultRowHeight="12" x14ac:dyDescent="0.2"/>
  <cols>
    <col min="1" max="1" width="18.7109375" style="1" bestFit="1" customWidth="1"/>
    <col min="2" max="2" width="13.28515625" style="1" bestFit="1" customWidth="1"/>
    <col min="3" max="3" width="13.28515625" style="1" customWidth="1"/>
    <col min="4" max="4" width="11.7109375" style="1" customWidth="1"/>
    <col min="5" max="5" width="11.28515625" style="1" customWidth="1"/>
    <col min="6" max="6" width="11.28515625" style="1" bestFit="1" customWidth="1"/>
    <col min="7" max="7" width="16.140625" style="1" customWidth="1"/>
    <col min="8" max="8" width="19.140625" style="1" bestFit="1" customWidth="1"/>
    <col min="9" max="9" width="13.28515625" style="1" bestFit="1" customWidth="1"/>
    <col min="10" max="10" width="9.7109375" style="1" customWidth="1"/>
    <col min="11" max="11" width="11.85546875" style="1" bestFit="1" customWidth="1"/>
    <col min="12" max="12" width="12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16384" width="11.42578125" style="1"/>
  </cols>
  <sheetData>
    <row r="5" spans="1:15" ht="15" x14ac:dyDescent="0.25">
      <c r="A5" s="55" t="s">
        <v>89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14.25" x14ac:dyDescent="0.2">
      <c r="A6" s="56" t="s">
        <v>85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5" ht="15.75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s="7" customFormat="1" ht="11.25" x14ac:dyDescent="0.2">
      <c r="A8" s="4"/>
      <c r="B8" s="5"/>
      <c r="C8" s="5" t="s">
        <v>0</v>
      </c>
      <c r="D8" s="5" t="s">
        <v>0</v>
      </c>
      <c r="E8" s="5"/>
      <c r="F8" s="5" t="s">
        <v>1</v>
      </c>
      <c r="G8" s="6" t="s">
        <v>2</v>
      </c>
      <c r="H8" s="6" t="s">
        <v>3</v>
      </c>
      <c r="I8" s="6" t="s">
        <v>4</v>
      </c>
      <c r="J8" s="6" t="s">
        <v>5</v>
      </c>
      <c r="K8" s="6" t="s">
        <v>0</v>
      </c>
      <c r="L8" s="6" t="s">
        <v>5</v>
      </c>
      <c r="M8" s="5"/>
      <c r="O8" s="8"/>
    </row>
    <row r="9" spans="1:15" s="7" customFormat="1" ht="11.25" customHeight="1" x14ac:dyDescent="0.2">
      <c r="A9" s="9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10</v>
      </c>
      <c r="G9" s="11" t="s">
        <v>11</v>
      </c>
      <c r="H9" s="11" t="s">
        <v>12</v>
      </c>
      <c r="I9" s="11" t="s">
        <v>13</v>
      </c>
      <c r="J9" s="11" t="s">
        <v>14</v>
      </c>
      <c r="K9" s="11" t="s">
        <v>15</v>
      </c>
      <c r="L9" s="11" t="s">
        <v>16</v>
      </c>
      <c r="M9" s="10" t="s">
        <v>17</v>
      </c>
      <c r="O9" s="8"/>
    </row>
    <row r="10" spans="1:15" s="7" customFormat="1" ht="11.25" customHeight="1" thickBot="1" x14ac:dyDescent="0.25">
      <c r="A10" s="12"/>
      <c r="B10" s="13"/>
      <c r="C10" s="13" t="s">
        <v>18</v>
      </c>
      <c r="D10" s="13"/>
      <c r="E10" s="13"/>
      <c r="F10" s="13"/>
      <c r="G10" s="13"/>
      <c r="H10" s="13" t="s">
        <v>19</v>
      </c>
      <c r="I10" s="13"/>
      <c r="J10" s="13"/>
      <c r="K10" s="13"/>
      <c r="L10" s="13"/>
      <c r="M10" s="13"/>
      <c r="O10" s="8"/>
    </row>
    <row r="11" spans="1:15" x14ac:dyDescent="0.2">
      <c r="A11" s="14"/>
      <c r="B11" s="15"/>
      <c r="C11" s="15"/>
      <c r="D11" s="15"/>
      <c r="E11" s="16"/>
      <c r="F11" s="16"/>
      <c r="G11" s="15"/>
      <c r="H11" s="15"/>
      <c r="I11" s="15"/>
      <c r="J11" s="15"/>
      <c r="K11" s="15"/>
      <c r="L11" s="15"/>
      <c r="M11" s="17"/>
    </row>
    <row r="12" spans="1:15" s="22" customFormat="1" x14ac:dyDescent="0.2">
      <c r="A12" s="18" t="s">
        <v>20</v>
      </c>
      <c r="B12" s="19">
        <v>1091173</v>
      </c>
      <c r="C12" s="19">
        <v>303539</v>
      </c>
      <c r="D12" s="19">
        <v>27440</v>
      </c>
      <c r="E12" s="19">
        <v>14805</v>
      </c>
      <c r="F12" s="19">
        <v>9140</v>
      </c>
      <c r="G12" s="19">
        <v>73981</v>
      </c>
      <c r="H12" s="19">
        <v>120940</v>
      </c>
      <c r="I12" s="19">
        <v>180592</v>
      </c>
      <c r="J12" s="19">
        <v>75</v>
      </c>
      <c r="K12" s="43">
        <v>175</v>
      </c>
      <c r="L12" s="43">
        <v>4392</v>
      </c>
      <c r="M12" s="20">
        <f>SUM(B12:L12)</f>
        <v>1826252</v>
      </c>
      <c r="N12" s="1"/>
      <c r="O12" s="21"/>
    </row>
    <row r="13" spans="1:15" s="22" customFormat="1" x14ac:dyDescent="0.2">
      <c r="A13" s="23" t="s">
        <v>21</v>
      </c>
      <c r="B13" s="19">
        <v>1349861</v>
      </c>
      <c r="C13" s="19">
        <v>507513</v>
      </c>
      <c r="D13" s="19">
        <v>45880</v>
      </c>
      <c r="E13" s="19">
        <v>24754</v>
      </c>
      <c r="F13" s="19">
        <v>15281</v>
      </c>
      <c r="G13" s="19">
        <v>187265</v>
      </c>
      <c r="H13" s="19">
        <v>122580</v>
      </c>
      <c r="I13" s="19">
        <v>33098</v>
      </c>
      <c r="J13" s="19">
        <v>28</v>
      </c>
      <c r="K13" s="43">
        <v>149225</v>
      </c>
      <c r="L13" s="43">
        <v>14025</v>
      </c>
      <c r="M13" s="20">
        <f t="shared" ref="M13:M52" si="0">SUM(B13:L13)</f>
        <v>2449510</v>
      </c>
      <c r="N13" s="15"/>
      <c r="O13" s="21"/>
    </row>
    <row r="14" spans="1:15" s="22" customFormat="1" x14ac:dyDescent="0.2">
      <c r="A14" s="23" t="s">
        <v>22</v>
      </c>
      <c r="B14" s="19">
        <v>18683730</v>
      </c>
      <c r="C14" s="19">
        <v>3150774</v>
      </c>
      <c r="D14" s="19">
        <v>284833</v>
      </c>
      <c r="E14" s="19">
        <v>153681</v>
      </c>
      <c r="F14" s="19">
        <v>94871</v>
      </c>
      <c r="G14" s="19">
        <v>187265</v>
      </c>
      <c r="H14" s="19">
        <v>920079</v>
      </c>
      <c r="I14" s="19">
        <v>363177</v>
      </c>
      <c r="J14" s="19">
        <v>4344</v>
      </c>
      <c r="K14" s="43">
        <v>3616755</v>
      </c>
      <c r="L14" s="43">
        <v>283925</v>
      </c>
      <c r="M14" s="20">
        <f t="shared" si="0"/>
        <v>27743434</v>
      </c>
      <c r="O14" s="21"/>
    </row>
    <row r="15" spans="1:15" s="22" customFormat="1" x14ac:dyDescent="0.2">
      <c r="A15" s="23" t="s">
        <v>23</v>
      </c>
      <c r="B15" s="19">
        <v>1273264</v>
      </c>
      <c r="C15" s="19">
        <v>278718</v>
      </c>
      <c r="D15" s="19">
        <v>25196</v>
      </c>
      <c r="E15" s="19">
        <v>13595</v>
      </c>
      <c r="F15" s="19">
        <v>8392</v>
      </c>
      <c r="G15" s="19">
        <v>73981</v>
      </c>
      <c r="H15" s="19">
        <v>545794</v>
      </c>
      <c r="I15" s="19">
        <v>1919223</v>
      </c>
      <c r="J15" s="19">
        <v>44</v>
      </c>
      <c r="K15" s="43">
        <v>0</v>
      </c>
      <c r="L15" s="43">
        <v>2127</v>
      </c>
      <c r="M15" s="20">
        <f t="shared" si="0"/>
        <v>4140334</v>
      </c>
      <c r="N15" s="1"/>
      <c r="O15" s="21"/>
    </row>
    <row r="16" spans="1:15" s="22" customFormat="1" x14ac:dyDescent="0.2">
      <c r="A16" s="23" t="s">
        <v>24</v>
      </c>
      <c r="B16" s="19">
        <v>786688</v>
      </c>
      <c r="C16" s="19">
        <v>218904</v>
      </c>
      <c r="D16" s="19">
        <v>19789</v>
      </c>
      <c r="E16" s="19">
        <v>10677</v>
      </c>
      <c r="F16" s="19">
        <v>6591</v>
      </c>
      <c r="G16" s="19">
        <v>73981</v>
      </c>
      <c r="H16" s="19">
        <v>291096</v>
      </c>
      <c r="I16" s="19">
        <v>980101</v>
      </c>
      <c r="J16" s="19">
        <v>13</v>
      </c>
      <c r="K16" s="43">
        <v>0</v>
      </c>
      <c r="L16" s="43">
        <v>278</v>
      </c>
      <c r="M16" s="20">
        <f t="shared" si="0"/>
        <v>2388118</v>
      </c>
      <c r="N16" s="1"/>
      <c r="O16" s="21"/>
    </row>
    <row r="17" spans="1:15" s="22" customFormat="1" x14ac:dyDescent="0.2">
      <c r="A17" s="23" t="s">
        <v>25</v>
      </c>
      <c r="B17" s="19">
        <v>1060524</v>
      </c>
      <c r="C17" s="19">
        <v>254980</v>
      </c>
      <c r="D17" s="19">
        <v>23050</v>
      </c>
      <c r="E17" s="19">
        <v>12437</v>
      </c>
      <c r="F17" s="19">
        <v>7678</v>
      </c>
      <c r="G17" s="19">
        <v>73981</v>
      </c>
      <c r="H17" s="19">
        <v>36629</v>
      </c>
      <c r="I17" s="19">
        <v>-157945</v>
      </c>
      <c r="J17" s="19">
        <v>0</v>
      </c>
      <c r="K17" s="43">
        <v>0</v>
      </c>
      <c r="L17" s="43">
        <v>0</v>
      </c>
      <c r="M17" s="20">
        <f t="shared" si="0"/>
        <v>1311334</v>
      </c>
      <c r="N17" s="1"/>
      <c r="O17" s="21"/>
    </row>
    <row r="18" spans="1:15" s="22" customFormat="1" x14ac:dyDescent="0.2">
      <c r="A18" s="23" t="s">
        <v>26</v>
      </c>
      <c r="B18" s="19">
        <v>1473003</v>
      </c>
      <c r="C18" s="19">
        <v>364553</v>
      </c>
      <c r="D18" s="19">
        <v>32956</v>
      </c>
      <c r="E18" s="19">
        <v>17781</v>
      </c>
      <c r="F18" s="19">
        <v>10977</v>
      </c>
      <c r="G18" s="19">
        <v>187265</v>
      </c>
      <c r="H18" s="19">
        <v>117964</v>
      </c>
      <c r="I18" s="19">
        <v>73679</v>
      </c>
      <c r="J18" s="19">
        <v>75</v>
      </c>
      <c r="K18" s="43">
        <v>0</v>
      </c>
      <c r="L18" s="43">
        <v>40789</v>
      </c>
      <c r="M18" s="20">
        <f t="shared" si="0"/>
        <v>2319042</v>
      </c>
      <c r="O18" s="21"/>
    </row>
    <row r="19" spans="1:15" s="22" customFormat="1" x14ac:dyDescent="0.2">
      <c r="A19" s="23" t="s">
        <v>27</v>
      </c>
      <c r="B19" s="19">
        <v>720935</v>
      </c>
      <c r="C19" s="19">
        <v>215862</v>
      </c>
      <c r="D19" s="19">
        <v>19514</v>
      </c>
      <c r="E19" s="19">
        <v>10529</v>
      </c>
      <c r="F19" s="19">
        <v>6500</v>
      </c>
      <c r="G19" s="19">
        <v>73981</v>
      </c>
      <c r="H19" s="19">
        <v>-42751</v>
      </c>
      <c r="I19" s="19">
        <v>-414836</v>
      </c>
      <c r="J19" s="19">
        <v>0</v>
      </c>
      <c r="K19" s="43">
        <v>0</v>
      </c>
      <c r="L19" s="43">
        <v>0</v>
      </c>
      <c r="M19" s="20">
        <f t="shared" si="0"/>
        <v>589734</v>
      </c>
      <c r="N19" s="1"/>
      <c r="O19" s="21"/>
    </row>
    <row r="20" spans="1:15" s="22" customFormat="1" x14ac:dyDescent="0.2">
      <c r="A20" s="23" t="s">
        <v>28</v>
      </c>
      <c r="B20" s="19">
        <v>12119676</v>
      </c>
      <c r="C20" s="19">
        <v>3146980</v>
      </c>
      <c r="D20" s="19">
        <v>284490</v>
      </c>
      <c r="E20" s="19">
        <v>153496</v>
      </c>
      <c r="F20" s="19">
        <v>94757</v>
      </c>
      <c r="G20" s="19">
        <v>187265</v>
      </c>
      <c r="H20" s="19">
        <v>691999</v>
      </c>
      <c r="I20" s="19">
        <v>104402</v>
      </c>
      <c r="J20" s="19">
        <v>7663</v>
      </c>
      <c r="K20" s="43">
        <v>2811</v>
      </c>
      <c r="L20" s="43">
        <v>912053</v>
      </c>
      <c r="M20" s="20">
        <f t="shared" si="0"/>
        <v>17705592</v>
      </c>
      <c r="N20" s="1"/>
      <c r="O20" s="21"/>
    </row>
    <row r="21" spans="1:15" s="22" customFormat="1" x14ac:dyDescent="0.2">
      <c r="A21" s="23" t="s">
        <v>29</v>
      </c>
      <c r="B21" s="19">
        <v>716334</v>
      </c>
      <c r="C21" s="19">
        <v>190364</v>
      </c>
      <c r="D21" s="19">
        <v>17209</v>
      </c>
      <c r="E21" s="19">
        <v>9285</v>
      </c>
      <c r="F21" s="19">
        <v>5732</v>
      </c>
      <c r="G21" s="19">
        <v>73981</v>
      </c>
      <c r="H21" s="19">
        <v>-82167</v>
      </c>
      <c r="I21" s="19">
        <v>-549515</v>
      </c>
      <c r="J21" s="19">
        <v>0</v>
      </c>
      <c r="K21" s="43">
        <v>0</v>
      </c>
      <c r="L21" s="43">
        <v>0</v>
      </c>
      <c r="M21" s="20">
        <f t="shared" si="0"/>
        <v>381223</v>
      </c>
      <c r="N21" s="1"/>
      <c r="O21" s="21"/>
    </row>
    <row r="22" spans="1:15" s="22" customFormat="1" x14ac:dyDescent="0.2">
      <c r="A22" s="23" t="s">
        <v>30</v>
      </c>
      <c r="B22" s="19">
        <v>1219607</v>
      </c>
      <c r="C22" s="19">
        <v>275761</v>
      </c>
      <c r="D22" s="19">
        <v>24929</v>
      </c>
      <c r="E22" s="19">
        <v>13450</v>
      </c>
      <c r="F22" s="19">
        <v>8303</v>
      </c>
      <c r="G22" s="19">
        <v>73981</v>
      </c>
      <c r="H22" s="19">
        <v>157323</v>
      </c>
      <c r="I22" s="19">
        <v>275169</v>
      </c>
      <c r="J22" s="19">
        <v>286</v>
      </c>
      <c r="K22" s="43">
        <v>220595</v>
      </c>
      <c r="L22" s="43">
        <v>16217</v>
      </c>
      <c r="M22" s="20">
        <f t="shared" si="0"/>
        <v>2285621</v>
      </c>
      <c r="N22" s="1"/>
      <c r="O22" s="21"/>
    </row>
    <row r="23" spans="1:15" s="22" customFormat="1" x14ac:dyDescent="0.2">
      <c r="A23" s="23" t="s">
        <v>31</v>
      </c>
      <c r="B23" s="19">
        <v>2101334</v>
      </c>
      <c r="C23" s="19">
        <v>674651</v>
      </c>
      <c r="D23" s="19">
        <v>60989</v>
      </c>
      <c r="E23" s="19">
        <v>32906</v>
      </c>
      <c r="F23" s="19">
        <v>20314</v>
      </c>
      <c r="G23" s="19">
        <v>187265</v>
      </c>
      <c r="H23" s="19">
        <v>174871</v>
      </c>
      <c r="I23" s="19">
        <v>64238</v>
      </c>
      <c r="J23" s="19">
        <v>451</v>
      </c>
      <c r="K23" s="43">
        <v>0</v>
      </c>
      <c r="L23" s="43">
        <v>29894</v>
      </c>
      <c r="M23" s="20">
        <f t="shared" si="0"/>
        <v>3346913</v>
      </c>
      <c r="N23" s="1"/>
      <c r="O23" s="21"/>
    </row>
    <row r="24" spans="1:15" s="22" customFormat="1" x14ac:dyDescent="0.2">
      <c r="A24" s="23" t="s">
        <v>32</v>
      </c>
      <c r="B24" s="19">
        <v>1200775</v>
      </c>
      <c r="C24" s="19">
        <v>347645</v>
      </c>
      <c r="D24" s="19">
        <v>31427</v>
      </c>
      <c r="E24" s="19">
        <v>16957</v>
      </c>
      <c r="F24" s="19">
        <v>10468</v>
      </c>
      <c r="G24" s="19">
        <v>73981</v>
      </c>
      <c r="H24" s="19">
        <v>182701</v>
      </c>
      <c r="I24" s="19">
        <v>386360</v>
      </c>
      <c r="J24" s="19">
        <v>385</v>
      </c>
      <c r="K24" s="43">
        <v>0</v>
      </c>
      <c r="L24" s="43">
        <v>17164</v>
      </c>
      <c r="M24" s="20">
        <f t="shared" si="0"/>
        <v>2267863</v>
      </c>
      <c r="N24" s="1"/>
      <c r="O24" s="21"/>
    </row>
    <row r="25" spans="1:15" s="22" customFormat="1" x14ac:dyDescent="0.2">
      <c r="A25" s="23" t="s">
        <v>33</v>
      </c>
      <c r="B25" s="19">
        <v>805174</v>
      </c>
      <c r="C25" s="19">
        <v>226727</v>
      </c>
      <c r="D25" s="19">
        <v>20496</v>
      </c>
      <c r="E25" s="19">
        <v>11059</v>
      </c>
      <c r="F25" s="19">
        <v>6827</v>
      </c>
      <c r="G25" s="19">
        <v>187265</v>
      </c>
      <c r="H25" s="19">
        <v>15695</v>
      </c>
      <c r="I25" s="19">
        <v>-165063</v>
      </c>
      <c r="J25" s="19">
        <v>29</v>
      </c>
      <c r="K25" s="43">
        <v>0</v>
      </c>
      <c r="L25" s="43">
        <v>5324</v>
      </c>
      <c r="M25" s="20">
        <f t="shared" si="0"/>
        <v>1113533</v>
      </c>
      <c r="N25" s="1"/>
      <c r="O25" s="21"/>
    </row>
    <row r="26" spans="1:15" s="22" customFormat="1" x14ac:dyDescent="0.2">
      <c r="A26" s="23" t="s">
        <v>34</v>
      </c>
      <c r="B26" s="19">
        <v>1201833</v>
      </c>
      <c r="C26" s="19">
        <v>356780</v>
      </c>
      <c r="D26" s="19">
        <v>32253</v>
      </c>
      <c r="E26" s="19">
        <v>17402</v>
      </c>
      <c r="F26" s="19">
        <v>10743</v>
      </c>
      <c r="G26" s="19">
        <v>187265</v>
      </c>
      <c r="H26" s="19">
        <v>87366</v>
      </c>
      <c r="I26" s="19">
        <v>17119</v>
      </c>
      <c r="J26" s="19">
        <v>147</v>
      </c>
      <c r="K26" s="43">
        <v>89515</v>
      </c>
      <c r="L26" s="43">
        <v>38140</v>
      </c>
      <c r="M26" s="20">
        <f t="shared" si="0"/>
        <v>2038563</v>
      </c>
      <c r="N26" s="1"/>
      <c r="O26" s="21"/>
    </row>
    <row r="27" spans="1:15" s="22" customFormat="1" x14ac:dyDescent="0.2">
      <c r="A27" s="23" t="s">
        <v>35</v>
      </c>
      <c r="B27" s="19">
        <v>956963</v>
      </c>
      <c r="C27" s="19">
        <v>419376</v>
      </c>
      <c r="D27" s="19">
        <v>37912</v>
      </c>
      <c r="E27" s="19">
        <v>20455</v>
      </c>
      <c r="F27" s="19">
        <v>12628</v>
      </c>
      <c r="G27" s="19">
        <v>73981</v>
      </c>
      <c r="H27" s="19">
        <v>-48285</v>
      </c>
      <c r="I27" s="19">
        <v>-618474</v>
      </c>
      <c r="J27" s="19">
        <v>16</v>
      </c>
      <c r="K27" s="43">
        <v>0</v>
      </c>
      <c r="L27" s="43">
        <v>7848</v>
      </c>
      <c r="M27" s="20">
        <f t="shared" si="0"/>
        <v>862420</v>
      </c>
      <c r="N27" s="1"/>
      <c r="O27" s="21"/>
    </row>
    <row r="28" spans="1:15" s="22" customFormat="1" x14ac:dyDescent="0.2">
      <c r="A28" s="23" t="s">
        <v>36</v>
      </c>
      <c r="B28" s="19">
        <v>1271429</v>
      </c>
      <c r="C28" s="19">
        <v>341446</v>
      </c>
      <c r="D28" s="19">
        <v>30867</v>
      </c>
      <c r="E28" s="19">
        <v>16654</v>
      </c>
      <c r="F28" s="19">
        <v>10281</v>
      </c>
      <c r="G28" s="19">
        <v>73981</v>
      </c>
      <c r="H28" s="19">
        <v>199207</v>
      </c>
      <c r="I28" s="19">
        <v>440360</v>
      </c>
      <c r="J28" s="19">
        <v>100</v>
      </c>
      <c r="K28" s="43">
        <v>0</v>
      </c>
      <c r="L28" s="43">
        <v>9508</v>
      </c>
      <c r="M28" s="20">
        <f t="shared" si="0"/>
        <v>2393833</v>
      </c>
      <c r="N28" s="1"/>
      <c r="O28" s="21"/>
    </row>
    <row r="29" spans="1:15" s="22" customFormat="1" x14ac:dyDescent="0.2">
      <c r="A29" s="23" t="s">
        <v>37</v>
      </c>
      <c r="B29" s="19">
        <v>916318</v>
      </c>
      <c r="C29" s="19">
        <v>262060</v>
      </c>
      <c r="D29" s="19">
        <v>23690</v>
      </c>
      <c r="E29" s="19">
        <v>12782</v>
      </c>
      <c r="F29" s="19">
        <v>7891</v>
      </c>
      <c r="G29" s="19">
        <v>73981</v>
      </c>
      <c r="H29" s="19">
        <v>159373</v>
      </c>
      <c r="I29" s="19">
        <v>398115</v>
      </c>
      <c r="J29" s="19">
        <v>52</v>
      </c>
      <c r="K29" s="43">
        <v>0</v>
      </c>
      <c r="L29" s="43">
        <v>6906</v>
      </c>
      <c r="M29" s="20">
        <f t="shared" si="0"/>
        <v>1861168</v>
      </c>
      <c r="N29" s="1"/>
      <c r="O29" s="21"/>
    </row>
    <row r="30" spans="1:15" s="22" customFormat="1" x14ac:dyDescent="0.2">
      <c r="A30" s="23" t="s">
        <v>38</v>
      </c>
      <c r="B30" s="19">
        <v>906848</v>
      </c>
      <c r="C30" s="19">
        <v>356235</v>
      </c>
      <c r="D30" s="19">
        <v>32204</v>
      </c>
      <c r="E30" s="19">
        <v>17376</v>
      </c>
      <c r="F30" s="19">
        <v>10726</v>
      </c>
      <c r="G30" s="19">
        <v>73981</v>
      </c>
      <c r="H30" s="19">
        <v>121925</v>
      </c>
      <c r="I30" s="19">
        <v>184788</v>
      </c>
      <c r="J30" s="19">
        <v>51</v>
      </c>
      <c r="K30" s="43">
        <v>68969</v>
      </c>
      <c r="L30" s="43">
        <v>7407</v>
      </c>
      <c r="M30" s="20">
        <f t="shared" si="0"/>
        <v>1780510</v>
      </c>
      <c r="N30" s="1"/>
      <c r="O30" s="21"/>
    </row>
    <row r="31" spans="1:15" s="22" customFormat="1" x14ac:dyDescent="0.2">
      <c r="A31" s="23" t="s">
        <v>39</v>
      </c>
      <c r="B31" s="19">
        <v>732821</v>
      </c>
      <c r="C31" s="19">
        <v>196892</v>
      </c>
      <c r="D31" s="19">
        <v>17799</v>
      </c>
      <c r="E31" s="19">
        <v>9604</v>
      </c>
      <c r="F31" s="19">
        <v>5929</v>
      </c>
      <c r="G31" s="19">
        <v>73981</v>
      </c>
      <c r="H31" s="19">
        <v>-23040</v>
      </c>
      <c r="I31" s="19">
        <v>-331278</v>
      </c>
      <c r="J31" s="19">
        <v>0</v>
      </c>
      <c r="K31" s="43">
        <v>0</v>
      </c>
      <c r="L31" s="43">
        <v>0</v>
      </c>
      <c r="M31" s="20">
        <f t="shared" si="0"/>
        <v>682708</v>
      </c>
      <c r="N31" s="1"/>
      <c r="O31" s="21"/>
    </row>
    <row r="32" spans="1:15" s="22" customFormat="1" x14ac:dyDescent="0.2">
      <c r="A32" s="23" t="s">
        <v>40</v>
      </c>
      <c r="B32" s="19">
        <v>5126082</v>
      </c>
      <c r="C32" s="19">
        <v>1593069</v>
      </c>
      <c r="D32" s="19">
        <v>144015</v>
      </c>
      <c r="E32" s="19">
        <v>77703</v>
      </c>
      <c r="F32" s="19">
        <v>47968</v>
      </c>
      <c r="G32" s="19">
        <v>73981</v>
      </c>
      <c r="H32" s="19">
        <v>500123</v>
      </c>
      <c r="I32" s="19">
        <v>600585</v>
      </c>
      <c r="J32" s="19">
        <v>2931</v>
      </c>
      <c r="K32" s="43">
        <v>546025</v>
      </c>
      <c r="L32" s="43">
        <v>200306</v>
      </c>
      <c r="M32" s="20">
        <f t="shared" si="0"/>
        <v>8912788</v>
      </c>
      <c r="N32" s="1"/>
      <c r="O32" s="21"/>
    </row>
    <row r="33" spans="1:15" s="22" customFormat="1" x14ac:dyDescent="0.2">
      <c r="A33" s="23" t="s">
        <v>41</v>
      </c>
      <c r="B33" s="19">
        <v>25248039</v>
      </c>
      <c r="C33" s="19">
        <v>6438655</v>
      </c>
      <c r="D33" s="19">
        <v>582061</v>
      </c>
      <c r="E33" s="19">
        <v>314049</v>
      </c>
      <c r="F33" s="19">
        <v>193870</v>
      </c>
      <c r="G33" s="19">
        <v>187265</v>
      </c>
      <c r="H33" s="19">
        <v>1613382</v>
      </c>
      <c r="I33" s="19">
        <v>50447</v>
      </c>
      <c r="J33" s="19">
        <v>27952</v>
      </c>
      <c r="K33" s="43">
        <v>7995949</v>
      </c>
      <c r="L33" s="43">
        <v>1238034</v>
      </c>
      <c r="M33" s="20">
        <f t="shared" si="0"/>
        <v>43889703</v>
      </c>
      <c r="N33" s="1"/>
      <c r="O33" s="21"/>
    </row>
    <row r="34" spans="1:15" s="22" customFormat="1" x14ac:dyDescent="0.2">
      <c r="A34" s="23" t="s">
        <v>42</v>
      </c>
      <c r="B34" s="19">
        <v>631332</v>
      </c>
      <c r="C34" s="19">
        <v>215142</v>
      </c>
      <c r="D34" s="19">
        <v>19449</v>
      </c>
      <c r="E34" s="19">
        <v>10494</v>
      </c>
      <c r="F34" s="19">
        <v>6478</v>
      </c>
      <c r="G34" s="19">
        <v>187265</v>
      </c>
      <c r="H34" s="19">
        <v>-119986</v>
      </c>
      <c r="I34" s="19">
        <v>-728712</v>
      </c>
      <c r="J34" s="19">
        <v>1</v>
      </c>
      <c r="K34" s="43">
        <v>0</v>
      </c>
      <c r="L34" s="43">
        <v>3122</v>
      </c>
      <c r="M34" s="20">
        <f t="shared" si="0"/>
        <v>224585</v>
      </c>
      <c r="N34" s="1"/>
      <c r="O34" s="21"/>
    </row>
    <row r="35" spans="1:15" s="22" customFormat="1" x14ac:dyDescent="0.2">
      <c r="A35" s="23" t="s">
        <v>43</v>
      </c>
      <c r="B35" s="19">
        <v>754334</v>
      </c>
      <c r="C35" s="19">
        <v>227381</v>
      </c>
      <c r="D35" s="19">
        <v>20556</v>
      </c>
      <c r="E35" s="19">
        <v>11091</v>
      </c>
      <c r="F35" s="19">
        <v>6847</v>
      </c>
      <c r="G35" s="19">
        <v>187265</v>
      </c>
      <c r="H35" s="19">
        <v>56706</v>
      </c>
      <c r="I35" s="19">
        <v>18562</v>
      </c>
      <c r="J35" s="19">
        <v>145</v>
      </c>
      <c r="K35" s="43">
        <v>0</v>
      </c>
      <c r="L35" s="43">
        <v>20994</v>
      </c>
      <c r="M35" s="20">
        <f t="shared" si="0"/>
        <v>1303881</v>
      </c>
      <c r="N35" s="1"/>
      <c r="O35" s="21"/>
    </row>
    <row r="36" spans="1:15" s="22" customFormat="1" x14ac:dyDescent="0.2">
      <c r="A36" s="23" t="s">
        <v>44</v>
      </c>
      <c r="B36" s="19">
        <v>2246381</v>
      </c>
      <c r="C36" s="19">
        <v>536467</v>
      </c>
      <c r="D36" s="19">
        <v>48497</v>
      </c>
      <c r="E36" s="19">
        <v>26166</v>
      </c>
      <c r="F36" s="19">
        <v>16153</v>
      </c>
      <c r="G36" s="19">
        <v>187265</v>
      </c>
      <c r="H36" s="19">
        <v>163014</v>
      </c>
      <c r="I36" s="19">
        <v>182615</v>
      </c>
      <c r="J36" s="19">
        <v>1677</v>
      </c>
      <c r="K36" s="43">
        <v>0</v>
      </c>
      <c r="L36" s="43">
        <v>120249</v>
      </c>
      <c r="M36" s="20">
        <f t="shared" si="0"/>
        <v>3528484</v>
      </c>
      <c r="N36" s="1"/>
      <c r="O36" s="21"/>
    </row>
    <row r="37" spans="1:15" s="22" customFormat="1" x14ac:dyDescent="0.2">
      <c r="A37" s="23" t="s">
        <v>45</v>
      </c>
      <c r="B37" s="19">
        <v>824103</v>
      </c>
      <c r="C37" s="19">
        <v>207743</v>
      </c>
      <c r="D37" s="19">
        <v>18780</v>
      </c>
      <c r="E37" s="19">
        <v>10133</v>
      </c>
      <c r="F37" s="19">
        <v>6255</v>
      </c>
      <c r="G37" s="19">
        <v>73981</v>
      </c>
      <c r="H37" s="19">
        <v>210784</v>
      </c>
      <c r="I37" s="19">
        <v>659118</v>
      </c>
      <c r="J37" s="19">
        <v>0</v>
      </c>
      <c r="K37" s="43">
        <v>0</v>
      </c>
      <c r="L37" s="43">
        <v>0</v>
      </c>
      <c r="M37" s="20">
        <f t="shared" si="0"/>
        <v>2010897</v>
      </c>
      <c r="N37" s="1"/>
      <c r="O37" s="21"/>
    </row>
    <row r="38" spans="1:15" s="22" customFormat="1" x14ac:dyDescent="0.2">
      <c r="A38" s="23" t="s">
        <v>46</v>
      </c>
      <c r="B38" s="19">
        <v>24645466</v>
      </c>
      <c r="C38" s="19">
        <v>5390992</v>
      </c>
      <c r="D38" s="19">
        <v>487351</v>
      </c>
      <c r="E38" s="19">
        <v>262948</v>
      </c>
      <c r="F38" s="19">
        <v>162325</v>
      </c>
      <c r="G38" s="19">
        <v>187265</v>
      </c>
      <c r="H38" s="19">
        <v>1210862</v>
      </c>
      <c r="I38" s="19">
        <v>188070</v>
      </c>
      <c r="J38" s="19">
        <v>21559</v>
      </c>
      <c r="K38" s="43">
        <v>8233646</v>
      </c>
      <c r="L38" s="43">
        <v>1100532</v>
      </c>
      <c r="M38" s="20">
        <f t="shared" si="0"/>
        <v>41891016</v>
      </c>
      <c r="N38" s="1"/>
      <c r="O38" s="21"/>
    </row>
    <row r="39" spans="1:15" s="22" customFormat="1" x14ac:dyDescent="0.2">
      <c r="A39" s="23" t="s">
        <v>47</v>
      </c>
      <c r="B39" s="19">
        <v>896510</v>
      </c>
      <c r="C39" s="19">
        <v>208451</v>
      </c>
      <c r="D39" s="19">
        <v>18844</v>
      </c>
      <c r="E39" s="19">
        <v>10167</v>
      </c>
      <c r="F39" s="19">
        <v>6277</v>
      </c>
      <c r="G39" s="19">
        <v>73981</v>
      </c>
      <c r="H39" s="19">
        <v>112405</v>
      </c>
      <c r="I39" s="19">
        <v>227628</v>
      </c>
      <c r="J39" s="19">
        <v>0</v>
      </c>
      <c r="K39" s="43">
        <v>0</v>
      </c>
      <c r="L39" s="43">
        <v>0</v>
      </c>
      <c r="M39" s="20">
        <f t="shared" si="0"/>
        <v>1554263</v>
      </c>
      <c r="N39" s="1"/>
      <c r="O39" s="21"/>
    </row>
    <row r="40" spans="1:15" s="22" customFormat="1" x14ac:dyDescent="0.2">
      <c r="A40" s="23" t="s">
        <v>48</v>
      </c>
      <c r="B40" s="19">
        <v>1370011</v>
      </c>
      <c r="C40" s="19">
        <v>326676</v>
      </c>
      <c r="D40" s="19">
        <v>29532</v>
      </c>
      <c r="E40" s="19">
        <v>15934</v>
      </c>
      <c r="F40" s="19">
        <v>9836</v>
      </c>
      <c r="G40" s="19">
        <v>73981</v>
      </c>
      <c r="H40" s="19">
        <v>21595</v>
      </c>
      <c r="I40" s="19">
        <v>-304159</v>
      </c>
      <c r="J40" s="19">
        <v>282</v>
      </c>
      <c r="K40" s="43">
        <v>35743</v>
      </c>
      <c r="L40" s="43">
        <v>6351</v>
      </c>
      <c r="M40" s="20">
        <f t="shared" si="0"/>
        <v>1585782</v>
      </c>
      <c r="O40" s="21"/>
    </row>
    <row r="41" spans="1:15" s="22" customFormat="1" x14ac:dyDescent="0.2">
      <c r="A41" s="23" t="s">
        <v>49</v>
      </c>
      <c r="B41" s="19">
        <v>1008262</v>
      </c>
      <c r="C41" s="19">
        <v>322746</v>
      </c>
      <c r="D41" s="19">
        <v>29177</v>
      </c>
      <c r="E41" s="19">
        <v>15742</v>
      </c>
      <c r="F41" s="19">
        <v>9718</v>
      </c>
      <c r="G41" s="19">
        <v>73981</v>
      </c>
      <c r="H41" s="19">
        <v>193809</v>
      </c>
      <c r="I41" s="19">
        <v>525637</v>
      </c>
      <c r="J41" s="19">
        <v>113</v>
      </c>
      <c r="K41" s="43">
        <v>0</v>
      </c>
      <c r="L41" s="43">
        <v>5442</v>
      </c>
      <c r="M41" s="20">
        <f t="shared" si="0"/>
        <v>2184627</v>
      </c>
      <c r="N41" s="1"/>
      <c r="O41" s="21"/>
    </row>
    <row r="42" spans="1:15" s="22" customFormat="1" ht="12.75" customHeight="1" x14ac:dyDescent="0.2">
      <c r="A42" s="23" t="s">
        <v>50</v>
      </c>
      <c r="B42" s="19">
        <v>713334</v>
      </c>
      <c r="C42" s="19">
        <v>187873</v>
      </c>
      <c r="D42" s="19">
        <v>16984</v>
      </c>
      <c r="E42" s="19">
        <v>9164</v>
      </c>
      <c r="F42" s="19">
        <v>5657</v>
      </c>
      <c r="G42" s="19">
        <v>73981</v>
      </c>
      <c r="H42" s="19">
        <v>113524</v>
      </c>
      <c r="I42" s="19">
        <v>308940</v>
      </c>
      <c r="J42" s="19">
        <v>0</v>
      </c>
      <c r="K42" s="43">
        <v>0</v>
      </c>
      <c r="L42" s="43">
        <v>0</v>
      </c>
      <c r="M42" s="20">
        <f t="shared" si="0"/>
        <v>1429457</v>
      </c>
      <c r="N42" s="1"/>
      <c r="O42" s="21"/>
    </row>
    <row r="43" spans="1:15" s="22" customFormat="1" x14ac:dyDescent="0.2">
      <c r="A43" s="23" t="s">
        <v>51</v>
      </c>
      <c r="B43" s="19">
        <v>37822697</v>
      </c>
      <c r="C43" s="19">
        <v>8879248</v>
      </c>
      <c r="D43" s="19">
        <v>802696</v>
      </c>
      <c r="E43" s="19">
        <v>433088</v>
      </c>
      <c r="F43" s="19">
        <v>267357</v>
      </c>
      <c r="G43" s="19">
        <v>187261</v>
      </c>
      <c r="H43" s="19">
        <v>1999560</v>
      </c>
      <c r="I43" s="19">
        <v>145884</v>
      </c>
      <c r="J43" s="19">
        <v>38015</v>
      </c>
      <c r="K43" s="43">
        <v>0</v>
      </c>
      <c r="L43" s="43">
        <v>2340264</v>
      </c>
      <c r="M43" s="20">
        <f t="shared" si="0"/>
        <v>52916070</v>
      </c>
      <c r="O43" s="21"/>
    </row>
    <row r="44" spans="1:15" s="22" customFormat="1" x14ac:dyDescent="0.2">
      <c r="A44" s="23" t="s">
        <v>52</v>
      </c>
      <c r="B44" s="19">
        <v>8195431</v>
      </c>
      <c r="C44" s="19">
        <v>1756256</v>
      </c>
      <c r="D44" s="19">
        <v>158767</v>
      </c>
      <c r="E44" s="19">
        <v>85662</v>
      </c>
      <c r="F44" s="19">
        <v>52882</v>
      </c>
      <c r="G44" s="19">
        <v>187265</v>
      </c>
      <c r="H44" s="19">
        <v>535955</v>
      </c>
      <c r="I44" s="19">
        <v>417383</v>
      </c>
      <c r="J44" s="19">
        <v>8324</v>
      </c>
      <c r="K44" s="43">
        <v>107209</v>
      </c>
      <c r="L44" s="43">
        <v>355875</v>
      </c>
      <c r="M44" s="20">
        <f t="shared" si="0"/>
        <v>11861009</v>
      </c>
      <c r="N44" s="1"/>
      <c r="O44" s="21"/>
    </row>
    <row r="45" spans="1:15" s="22" customFormat="1" x14ac:dyDescent="0.2">
      <c r="A45" s="23" t="s">
        <v>53</v>
      </c>
      <c r="B45" s="19">
        <v>774673</v>
      </c>
      <c r="C45" s="19">
        <v>265929</v>
      </c>
      <c r="D45" s="19">
        <v>24040</v>
      </c>
      <c r="E45" s="19">
        <v>12971</v>
      </c>
      <c r="F45" s="19">
        <v>8007</v>
      </c>
      <c r="G45" s="19">
        <v>73981</v>
      </c>
      <c r="H45" s="19">
        <v>278431</v>
      </c>
      <c r="I45" s="19">
        <v>869810</v>
      </c>
      <c r="J45" s="19">
        <v>0</v>
      </c>
      <c r="K45" s="43">
        <v>0</v>
      </c>
      <c r="L45" s="43">
        <v>0</v>
      </c>
      <c r="M45" s="20">
        <f t="shared" si="0"/>
        <v>2307842</v>
      </c>
      <c r="N45" s="1"/>
      <c r="O45" s="21"/>
    </row>
    <row r="46" spans="1:15" s="22" customFormat="1" x14ac:dyDescent="0.2">
      <c r="A46" s="23" t="s">
        <v>54</v>
      </c>
      <c r="B46" s="19">
        <v>1924067</v>
      </c>
      <c r="C46" s="19">
        <v>818436</v>
      </c>
      <c r="D46" s="19">
        <v>73987</v>
      </c>
      <c r="E46" s="19">
        <v>39920</v>
      </c>
      <c r="F46" s="19">
        <v>24643</v>
      </c>
      <c r="G46" s="19">
        <v>187265</v>
      </c>
      <c r="H46" s="19">
        <v>233425</v>
      </c>
      <c r="I46" s="19">
        <v>263831</v>
      </c>
      <c r="J46" s="19">
        <v>378</v>
      </c>
      <c r="K46" s="43">
        <v>0</v>
      </c>
      <c r="L46" s="43">
        <v>39146</v>
      </c>
      <c r="M46" s="20">
        <f t="shared" si="0"/>
        <v>3605098</v>
      </c>
      <c r="N46" s="1"/>
      <c r="O46" s="21"/>
    </row>
    <row r="47" spans="1:15" s="22" customFormat="1" x14ac:dyDescent="0.2">
      <c r="A47" s="23" t="s">
        <v>55</v>
      </c>
      <c r="B47" s="19">
        <v>731079</v>
      </c>
      <c r="C47" s="19">
        <v>179728</v>
      </c>
      <c r="D47" s="19">
        <v>16248</v>
      </c>
      <c r="E47" s="19">
        <v>8766</v>
      </c>
      <c r="F47" s="19">
        <v>5412</v>
      </c>
      <c r="G47" s="19">
        <v>73981</v>
      </c>
      <c r="H47" s="19">
        <v>157702</v>
      </c>
      <c r="I47" s="19">
        <v>448488</v>
      </c>
      <c r="J47" s="19">
        <v>20</v>
      </c>
      <c r="K47" s="43">
        <v>0</v>
      </c>
      <c r="L47" s="43">
        <v>0</v>
      </c>
      <c r="M47" s="20">
        <f>SUM(B47:L47)</f>
        <v>1621424</v>
      </c>
      <c r="N47" s="1"/>
      <c r="O47" s="21"/>
    </row>
    <row r="48" spans="1:15" s="22" customFormat="1" x14ac:dyDescent="0.2">
      <c r="A48" s="23" t="s">
        <v>56</v>
      </c>
      <c r="B48" s="19">
        <v>1935512</v>
      </c>
      <c r="C48" s="19">
        <v>463741</v>
      </c>
      <c r="D48" s="19">
        <v>41923</v>
      </c>
      <c r="E48" s="19">
        <v>22619</v>
      </c>
      <c r="F48" s="19">
        <v>13963</v>
      </c>
      <c r="G48" s="19">
        <v>73981</v>
      </c>
      <c r="H48" s="19">
        <v>44083</v>
      </c>
      <c r="I48" s="19">
        <v>-328642</v>
      </c>
      <c r="J48" s="19">
        <v>192</v>
      </c>
      <c r="K48" s="43">
        <v>131466</v>
      </c>
      <c r="L48" s="43">
        <v>13314</v>
      </c>
      <c r="M48" s="20">
        <f t="shared" si="0"/>
        <v>2412152</v>
      </c>
      <c r="N48" s="1"/>
      <c r="O48" s="21"/>
    </row>
    <row r="49" spans="1:15" s="22" customFormat="1" x14ac:dyDescent="0.2">
      <c r="A49" s="23" t="s">
        <v>57</v>
      </c>
      <c r="B49" s="19">
        <v>19087159</v>
      </c>
      <c r="C49" s="19">
        <v>4662531</v>
      </c>
      <c r="D49" s="19">
        <v>421498</v>
      </c>
      <c r="E49" s="19">
        <v>227417</v>
      </c>
      <c r="F49" s="19">
        <v>140391</v>
      </c>
      <c r="G49" s="19">
        <v>73981</v>
      </c>
      <c r="H49" s="19">
        <v>1008017</v>
      </c>
      <c r="I49" s="19">
        <v>162653</v>
      </c>
      <c r="J49" s="19">
        <v>26427</v>
      </c>
      <c r="K49" s="43">
        <v>10344772</v>
      </c>
      <c r="L49" s="43">
        <v>2408696</v>
      </c>
      <c r="M49" s="20">
        <f t="shared" si="0"/>
        <v>38563542</v>
      </c>
      <c r="N49" s="1"/>
      <c r="O49" s="21"/>
    </row>
    <row r="50" spans="1:15" s="22" customFormat="1" x14ac:dyDescent="0.2">
      <c r="A50" s="23" t="s">
        <v>58</v>
      </c>
      <c r="B50" s="19">
        <v>2233383</v>
      </c>
      <c r="C50" s="19">
        <v>497010</v>
      </c>
      <c r="D50" s="19">
        <v>44930</v>
      </c>
      <c r="E50" s="19">
        <v>24242</v>
      </c>
      <c r="F50" s="19">
        <v>14965</v>
      </c>
      <c r="G50" s="19">
        <v>73981</v>
      </c>
      <c r="H50" s="19">
        <v>561022</v>
      </c>
      <c r="I50" s="19">
        <v>1737440</v>
      </c>
      <c r="J50" s="19">
        <v>64</v>
      </c>
      <c r="K50" s="43">
        <v>24435</v>
      </c>
      <c r="L50" s="43">
        <v>3032</v>
      </c>
      <c r="M50" s="20">
        <f>SUM(B50:L50)</f>
        <v>5214504</v>
      </c>
      <c r="O50" s="21"/>
    </row>
    <row r="51" spans="1:15" s="22" customFormat="1" x14ac:dyDescent="0.2">
      <c r="A51" s="23" t="s">
        <v>59</v>
      </c>
      <c r="B51" s="19">
        <v>3392888</v>
      </c>
      <c r="C51" s="19">
        <v>960007</v>
      </c>
      <c r="D51" s="19">
        <v>86786</v>
      </c>
      <c r="E51" s="19">
        <v>46825</v>
      </c>
      <c r="F51" s="19">
        <v>28906</v>
      </c>
      <c r="G51" s="19">
        <v>187265</v>
      </c>
      <c r="H51" s="19">
        <v>240356</v>
      </c>
      <c r="I51" s="19">
        <v>113059</v>
      </c>
      <c r="J51" s="19">
        <v>3089</v>
      </c>
      <c r="K51" s="43">
        <v>0</v>
      </c>
      <c r="L51" s="43">
        <v>99913</v>
      </c>
      <c r="M51" s="20">
        <f>SUM(B51:L51)</f>
        <v>5159094</v>
      </c>
      <c r="N51" s="1"/>
      <c r="O51" s="21"/>
    </row>
    <row r="52" spans="1:15" s="25" customFormat="1" x14ac:dyDescent="0.2">
      <c r="A52" s="24" t="s">
        <v>60</v>
      </c>
      <c r="B52" s="19">
        <v>21818845</v>
      </c>
      <c r="C52" s="19">
        <v>4856056</v>
      </c>
      <c r="D52" s="19">
        <v>438992</v>
      </c>
      <c r="E52" s="19">
        <v>236857</v>
      </c>
      <c r="F52" s="19">
        <v>146218</v>
      </c>
      <c r="G52" s="19">
        <v>73981</v>
      </c>
      <c r="H52" s="19">
        <v>1101604</v>
      </c>
      <c r="I52" s="19">
        <v>-53480</v>
      </c>
      <c r="J52" s="19">
        <v>30499</v>
      </c>
      <c r="K52" s="43">
        <v>2670421</v>
      </c>
      <c r="L52" s="43">
        <v>1665084</v>
      </c>
      <c r="M52" s="20">
        <f t="shared" si="0"/>
        <v>32985077</v>
      </c>
      <c r="O52" s="44"/>
    </row>
    <row r="53" spans="1:15" s="22" customFormat="1" x14ac:dyDescent="0.2">
      <c r="A53" s="23" t="s">
        <v>61</v>
      </c>
      <c r="B53" s="19">
        <v>865708</v>
      </c>
      <c r="C53" s="19">
        <v>238567</v>
      </c>
      <c r="D53" s="19">
        <v>21567</v>
      </c>
      <c r="E53" s="19">
        <v>11636</v>
      </c>
      <c r="F53" s="19">
        <v>7183</v>
      </c>
      <c r="G53" s="19">
        <v>73981</v>
      </c>
      <c r="H53" s="19">
        <v>150635</v>
      </c>
      <c r="I53" s="19">
        <v>356883</v>
      </c>
      <c r="J53" s="19">
        <v>15</v>
      </c>
      <c r="K53" s="43">
        <v>0</v>
      </c>
      <c r="L53" s="43">
        <v>399</v>
      </c>
      <c r="M53" s="20">
        <f>SUM(B53:L53)</f>
        <v>1726574</v>
      </c>
      <c r="N53" s="1"/>
      <c r="O53" s="21"/>
    </row>
    <row r="54" spans="1:15" s="22" customFormat="1" x14ac:dyDescent="0.2">
      <c r="A54" s="23" t="s">
        <v>62</v>
      </c>
      <c r="B54" s="19">
        <v>1799160</v>
      </c>
      <c r="C54" s="19">
        <v>450801</v>
      </c>
      <c r="D54" s="19">
        <v>40753</v>
      </c>
      <c r="E54" s="19">
        <v>21988</v>
      </c>
      <c r="F54" s="19">
        <v>13574</v>
      </c>
      <c r="G54" s="19">
        <v>73981</v>
      </c>
      <c r="H54" s="19">
        <v>140426</v>
      </c>
      <c r="I54" s="19">
        <v>105372</v>
      </c>
      <c r="J54" s="19">
        <v>1202</v>
      </c>
      <c r="K54" s="43">
        <v>0</v>
      </c>
      <c r="L54" s="43">
        <v>31845</v>
      </c>
      <c r="M54" s="20">
        <f>SUM(B54:L54)</f>
        <v>2679102</v>
      </c>
      <c r="N54" s="1"/>
      <c r="O54" s="21"/>
    </row>
    <row r="55" spans="1:15" s="22" customFormat="1" ht="12.75" thickBot="1" x14ac:dyDescent="0.25">
      <c r="A55" s="26" t="s">
        <v>63</v>
      </c>
      <c r="B55" s="27">
        <f>SUM(B12:B54)</f>
        <v>214632746</v>
      </c>
      <c r="C55" s="27">
        <f t="shared" ref="C55:I55" si="1">SUM(C12:C54)</f>
        <v>51773265</v>
      </c>
      <c r="D55" s="27">
        <f t="shared" si="1"/>
        <v>4680356</v>
      </c>
      <c r="E55" s="27">
        <f t="shared" si="1"/>
        <v>2525267</v>
      </c>
      <c r="F55" s="27">
        <f t="shared" si="1"/>
        <v>1558914</v>
      </c>
      <c r="G55" s="27">
        <f t="shared" si="1"/>
        <v>4993723</v>
      </c>
      <c r="H55" s="27">
        <f>SUM(H12:H54)</f>
        <v>14276733</v>
      </c>
      <c r="I55" s="27">
        <f t="shared" si="1"/>
        <v>9150722</v>
      </c>
      <c r="J55" s="27">
        <f>SUM(J12:J54)</f>
        <v>176644</v>
      </c>
      <c r="K55" s="27">
        <f>SUM(K12:K54)</f>
        <v>34237711</v>
      </c>
      <c r="L55" s="27">
        <f>SUM(L12:L54)</f>
        <v>11048595</v>
      </c>
      <c r="M55" s="28">
        <f>SUM(M12:M54)</f>
        <v>349054676</v>
      </c>
      <c r="O55" s="21"/>
    </row>
    <row r="57" spans="1:15" s="29" customFormat="1" x14ac:dyDescent="0.2">
      <c r="K57" s="30"/>
    </row>
    <row r="58" spans="1:15" s="22" customFormat="1" x14ac:dyDescent="0.2">
      <c r="A58" s="31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O58" s="21"/>
    </row>
    <row r="59" spans="1:15" s="22" customFormat="1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O59" s="21"/>
    </row>
    <row r="60" spans="1:15" s="22" customFormat="1" x14ac:dyDescent="0.2">
      <c r="O60" s="21"/>
    </row>
    <row r="61" spans="1:15" s="22" customFormat="1" x14ac:dyDescent="0.2">
      <c r="O61" s="21"/>
    </row>
    <row r="62" spans="1:15" s="22" customFormat="1" x14ac:dyDescent="0.2">
      <c r="O62" s="21"/>
    </row>
    <row r="63" spans="1:15" s="22" customFormat="1" x14ac:dyDescent="0.2">
      <c r="O63" s="21"/>
    </row>
    <row r="64" spans="1:15" s="22" customFormat="1" x14ac:dyDescent="0.2">
      <c r="O64" s="21"/>
    </row>
    <row r="65" spans="2:15" s="22" customFormat="1" x14ac:dyDescent="0.2">
      <c r="O65" s="21"/>
    </row>
    <row r="66" spans="2:15" s="22" customFormat="1" ht="12.75" x14ac:dyDescent="0.2">
      <c r="M66" s="32"/>
      <c r="O66" s="21"/>
    </row>
    <row r="67" spans="2:15" s="22" customFormat="1" x14ac:dyDescent="0.2">
      <c r="M67" s="33"/>
      <c r="O67" s="21"/>
    </row>
    <row r="68" spans="2:15" s="22" customFormat="1" x14ac:dyDescent="0.2">
      <c r="M68" s="33"/>
      <c r="O68" s="21"/>
    </row>
    <row r="69" spans="2:15" s="22" customFormat="1" x14ac:dyDescent="0.2">
      <c r="O69" s="21"/>
    </row>
    <row r="70" spans="2:15" s="22" customFormat="1" x14ac:dyDescent="0.2">
      <c r="O70" s="21"/>
    </row>
    <row r="71" spans="2:15" s="22" customFormat="1" x14ac:dyDescent="0.2">
      <c r="O71" s="21"/>
    </row>
    <row r="72" spans="2:15" s="22" customFormat="1" x14ac:dyDescent="0.2">
      <c r="O72" s="21"/>
    </row>
    <row r="73" spans="2:15" s="22" customFormat="1" x14ac:dyDescent="0.2">
      <c r="O73" s="21"/>
    </row>
    <row r="74" spans="2:15" s="22" customFormat="1" x14ac:dyDescent="0.2">
      <c r="O74" s="21"/>
    </row>
    <row r="75" spans="2:15" s="22" customFormat="1" ht="12.75" customHeight="1" x14ac:dyDescent="0.2">
      <c r="B75" s="34"/>
      <c r="C75" s="34"/>
      <c r="D75" s="57" t="s">
        <v>90</v>
      </c>
      <c r="E75" s="57"/>
      <c r="F75" s="57"/>
      <c r="G75" s="57"/>
      <c r="H75" s="57"/>
      <c r="I75" s="57"/>
      <c r="J75" s="34"/>
      <c r="K75" s="34"/>
      <c r="L75" s="34"/>
      <c r="M75" s="34"/>
      <c r="O75" s="21"/>
    </row>
    <row r="76" spans="2:15" s="22" customFormat="1" ht="12.75" customHeight="1" x14ac:dyDescent="0.2">
      <c r="D76" s="58" t="s">
        <v>85</v>
      </c>
      <c r="E76" s="58"/>
      <c r="F76" s="58"/>
      <c r="G76" s="58"/>
      <c r="H76" s="58"/>
      <c r="I76" s="58"/>
      <c r="O76" s="21"/>
    </row>
    <row r="77" spans="2:15" s="22" customFormat="1" x14ac:dyDescent="0.2">
      <c r="F77" s="36"/>
      <c r="G77" s="31" t="s">
        <v>64</v>
      </c>
      <c r="H77" s="37"/>
      <c r="I77" s="31" t="s">
        <v>65</v>
      </c>
      <c r="O77" s="21"/>
    </row>
    <row r="78" spans="2:15" s="22" customFormat="1" x14ac:dyDescent="0.2">
      <c r="O78" s="21"/>
    </row>
    <row r="79" spans="2:15" s="22" customFormat="1" x14ac:dyDescent="0.2">
      <c r="C79" s="38" t="s">
        <v>7</v>
      </c>
      <c r="D79" s="39"/>
      <c r="F79" s="40"/>
      <c r="G79" s="30">
        <v>1073163730</v>
      </c>
      <c r="H79" s="31" t="s">
        <v>66</v>
      </c>
      <c r="I79" s="30">
        <v>214632746</v>
      </c>
      <c r="O79" s="21"/>
    </row>
    <row r="80" spans="2:15" s="22" customFormat="1" x14ac:dyDescent="0.2">
      <c r="C80" s="38"/>
      <c r="D80" s="39"/>
      <c r="F80" s="40"/>
      <c r="G80" s="30"/>
      <c r="H80" s="36"/>
      <c r="I80" s="30"/>
      <c r="O80" s="21"/>
    </row>
    <row r="81" spans="3:15" s="22" customFormat="1" x14ac:dyDescent="0.2">
      <c r="C81" s="36" t="s">
        <v>67</v>
      </c>
      <c r="D81" s="36"/>
      <c r="G81" s="30">
        <v>51773265</v>
      </c>
      <c r="H81" s="31" t="s">
        <v>68</v>
      </c>
      <c r="I81" s="30">
        <v>51773265</v>
      </c>
      <c r="O81" s="21"/>
    </row>
    <row r="82" spans="3:15" s="22" customFormat="1" x14ac:dyDescent="0.2">
      <c r="C82" s="36"/>
      <c r="D82" s="36"/>
      <c r="G82" s="30"/>
      <c r="H82" s="31"/>
      <c r="I82" s="30"/>
      <c r="O82" s="21"/>
    </row>
    <row r="83" spans="3:15" s="22" customFormat="1" x14ac:dyDescent="0.2">
      <c r="C83" s="36" t="s">
        <v>69</v>
      </c>
      <c r="D83" s="36"/>
      <c r="G83" s="30">
        <v>23401778</v>
      </c>
      <c r="H83" s="31" t="s">
        <v>66</v>
      </c>
      <c r="I83" s="30">
        <v>4680356</v>
      </c>
      <c r="O83" s="21"/>
    </row>
    <row r="84" spans="3:15" s="22" customFormat="1" x14ac:dyDescent="0.2">
      <c r="C84" s="36"/>
      <c r="D84" s="36"/>
      <c r="G84" s="30"/>
      <c r="H84" s="31"/>
      <c r="I84" s="30"/>
      <c r="O84" s="21"/>
    </row>
    <row r="85" spans="3:15" s="22" customFormat="1" x14ac:dyDescent="0.2">
      <c r="C85" s="36" t="s">
        <v>70</v>
      </c>
      <c r="G85" s="30">
        <v>12626337</v>
      </c>
      <c r="H85" s="31" t="s">
        <v>66</v>
      </c>
      <c r="I85" s="30">
        <v>2525267</v>
      </c>
      <c r="O85" s="21"/>
    </row>
    <row r="86" spans="3:15" s="22" customFormat="1" x14ac:dyDescent="0.2">
      <c r="C86" s="36"/>
      <c r="G86" s="30"/>
      <c r="H86" s="31"/>
      <c r="I86" s="30"/>
      <c r="O86" s="21"/>
    </row>
    <row r="87" spans="3:15" s="22" customFormat="1" x14ac:dyDescent="0.2">
      <c r="C87" s="36" t="s">
        <v>71</v>
      </c>
      <c r="D87" s="36"/>
      <c r="G87" s="30">
        <v>7794568</v>
      </c>
      <c r="H87" s="31" t="s">
        <v>66</v>
      </c>
      <c r="I87" s="30">
        <v>1558914</v>
      </c>
      <c r="O87" s="21"/>
    </row>
    <row r="88" spans="3:15" s="22" customFormat="1" x14ac:dyDescent="0.2">
      <c r="C88" s="36"/>
      <c r="D88" s="36"/>
      <c r="G88" s="30"/>
      <c r="H88" s="31"/>
      <c r="I88" s="30"/>
      <c r="O88" s="21"/>
    </row>
    <row r="89" spans="3:15" s="22" customFormat="1" x14ac:dyDescent="0.2">
      <c r="C89" s="36" t="s">
        <v>72</v>
      </c>
      <c r="D89" s="36"/>
      <c r="F89" s="36"/>
      <c r="G89" s="30">
        <v>24968613</v>
      </c>
      <c r="H89" s="31" t="s">
        <v>66</v>
      </c>
      <c r="I89" s="30">
        <v>4993723</v>
      </c>
      <c r="O89" s="21"/>
    </row>
    <row r="90" spans="3:15" s="22" customFormat="1" x14ac:dyDescent="0.2">
      <c r="C90" s="36"/>
      <c r="D90" s="36"/>
      <c r="F90" s="36"/>
      <c r="G90" s="30"/>
      <c r="H90" s="31"/>
      <c r="I90" s="30"/>
      <c r="O90" s="21"/>
    </row>
    <row r="91" spans="3:15" s="22" customFormat="1" x14ac:dyDescent="0.2">
      <c r="C91" s="36" t="s">
        <v>73</v>
      </c>
      <c r="G91" s="30">
        <v>71383664</v>
      </c>
      <c r="H91" s="31" t="s">
        <v>66</v>
      </c>
      <c r="I91" s="30">
        <v>14276733</v>
      </c>
      <c r="O91" s="21"/>
    </row>
    <row r="92" spans="3:15" s="22" customFormat="1" x14ac:dyDescent="0.2">
      <c r="C92" s="36"/>
      <c r="G92" s="30"/>
      <c r="H92" s="31"/>
      <c r="I92" s="30"/>
      <c r="O92" s="21"/>
    </row>
    <row r="93" spans="3:15" s="22" customFormat="1" x14ac:dyDescent="0.2">
      <c r="C93" s="36" t="s">
        <v>74</v>
      </c>
      <c r="D93" s="36"/>
      <c r="G93" s="30">
        <v>45753610</v>
      </c>
      <c r="H93" s="31" t="s">
        <v>66</v>
      </c>
      <c r="I93" s="30">
        <v>9150722</v>
      </c>
      <c r="O93" s="21"/>
    </row>
    <row r="94" spans="3:15" s="22" customFormat="1" x14ac:dyDescent="0.2">
      <c r="C94" s="36"/>
      <c r="D94" s="36"/>
      <c r="G94" s="30"/>
      <c r="H94" s="31"/>
      <c r="I94" s="30"/>
      <c r="O94" s="21"/>
    </row>
    <row r="95" spans="3:15" s="22" customFormat="1" x14ac:dyDescent="0.2">
      <c r="C95" s="36" t="s">
        <v>75</v>
      </c>
      <c r="G95" s="30">
        <v>883221</v>
      </c>
      <c r="H95" s="31" t="s">
        <v>66</v>
      </c>
      <c r="I95" s="30">
        <v>176644</v>
      </c>
      <c r="O95" s="21"/>
    </row>
    <row r="96" spans="3:15" s="22" customFormat="1" x14ac:dyDescent="0.2">
      <c r="C96" s="36"/>
      <c r="G96" s="30"/>
      <c r="H96" s="31"/>
      <c r="I96" s="30"/>
      <c r="O96" s="21"/>
    </row>
    <row r="97" spans="3:15" s="22" customFormat="1" x14ac:dyDescent="0.2">
      <c r="C97" s="36" t="s">
        <v>76</v>
      </c>
      <c r="G97" s="30">
        <v>34237711</v>
      </c>
      <c r="H97" s="31" t="s">
        <v>77</v>
      </c>
      <c r="I97" s="30">
        <v>34237711</v>
      </c>
      <c r="O97" s="21"/>
    </row>
    <row r="98" spans="3:15" s="22" customFormat="1" x14ac:dyDescent="0.2">
      <c r="C98" s="36"/>
      <c r="G98" s="30"/>
      <c r="H98" s="31"/>
      <c r="I98" s="30"/>
      <c r="O98" s="21"/>
    </row>
    <row r="99" spans="3:15" s="22" customFormat="1" x14ac:dyDescent="0.2">
      <c r="C99" s="36" t="s">
        <v>78</v>
      </c>
      <c r="G99" s="41">
        <v>29861068</v>
      </c>
      <c r="H99" s="31" t="s">
        <v>79</v>
      </c>
      <c r="I99" s="41">
        <v>11048595</v>
      </c>
      <c r="O99" s="21"/>
    </row>
    <row r="100" spans="3:15" s="22" customFormat="1" x14ac:dyDescent="0.2">
      <c r="C100" s="36"/>
      <c r="G100" s="30"/>
      <c r="H100" s="36"/>
      <c r="I100" s="30"/>
      <c r="O100" s="21"/>
    </row>
    <row r="101" spans="3:15" s="22" customFormat="1" ht="12.75" thickBot="1" x14ac:dyDescent="0.25">
      <c r="E101" s="36" t="s">
        <v>17</v>
      </c>
      <c r="F101" s="40"/>
      <c r="G101" s="42">
        <f>SUM(G79:G99)</f>
        <v>1375847565</v>
      </c>
      <c r="I101" s="42">
        <f>SUM(I79:I99)</f>
        <v>349054676</v>
      </c>
      <c r="O101" s="21"/>
    </row>
    <row r="102" spans="3:15" s="22" customFormat="1" ht="12.75" thickTop="1" x14ac:dyDescent="0.2">
      <c r="O102" s="21"/>
    </row>
    <row r="103" spans="3:15" s="22" customFormat="1" x14ac:dyDescent="0.2">
      <c r="I103" s="29"/>
      <c r="O103" s="21"/>
    </row>
    <row r="104" spans="3:15" s="22" customFormat="1" x14ac:dyDescent="0.2">
      <c r="I104" s="30"/>
      <c r="O104" s="21"/>
    </row>
    <row r="105" spans="3:15" s="22" customFormat="1" x14ac:dyDescent="0.2">
      <c r="O105" s="21"/>
    </row>
    <row r="106" spans="3:15" s="22" customFormat="1" x14ac:dyDescent="0.2">
      <c r="O106" s="21"/>
    </row>
    <row r="107" spans="3:15" s="22" customFormat="1" x14ac:dyDescent="0.2">
      <c r="O107" s="21"/>
    </row>
    <row r="108" spans="3:15" s="22" customFormat="1" x14ac:dyDescent="0.2">
      <c r="O108" s="21"/>
    </row>
    <row r="109" spans="3:15" s="22" customFormat="1" x14ac:dyDescent="0.2">
      <c r="O109" s="21"/>
    </row>
    <row r="110" spans="3:15" s="22" customFormat="1" x14ac:dyDescent="0.2">
      <c r="O110" s="21"/>
    </row>
    <row r="111" spans="3:15" s="22" customFormat="1" x14ac:dyDescent="0.2">
      <c r="O111" s="21"/>
    </row>
    <row r="112" spans="3:15" s="22" customFormat="1" x14ac:dyDescent="0.2">
      <c r="O112" s="21"/>
    </row>
    <row r="113" spans="9:15" s="22" customFormat="1" x14ac:dyDescent="0.2">
      <c r="O113" s="21"/>
    </row>
    <row r="114" spans="9:15" s="22" customFormat="1" x14ac:dyDescent="0.2">
      <c r="O114" s="21"/>
    </row>
    <row r="115" spans="9:15" s="22" customFormat="1" x14ac:dyDescent="0.2">
      <c r="I115" s="1"/>
      <c r="O115" s="21"/>
    </row>
    <row r="116" spans="9:15" s="22" customFormat="1" x14ac:dyDescent="0.2">
      <c r="I116" s="1"/>
      <c r="O116" s="21"/>
    </row>
    <row r="117" spans="9:15" s="22" customFormat="1" x14ac:dyDescent="0.2">
      <c r="I117" s="1"/>
      <c r="O117" s="21"/>
    </row>
    <row r="118" spans="9:15" s="22" customFormat="1" x14ac:dyDescent="0.2">
      <c r="I118" s="1"/>
      <c r="O118" s="21"/>
    </row>
    <row r="119" spans="9:15" s="22" customFormat="1" x14ac:dyDescent="0.2">
      <c r="I119" s="1"/>
      <c r="O119" s="21"/>
    </row>
    <row r="120" spans="9:15" s="22" customFormat="1" x14ac:dyDescent="0.2">
      <c r="I120" s="1"/>
      <c r="O120" s="21"/>
    </row>
    <row r="121" spans="9:15" s="22" customFormat="1" x14ac:dyDescent="0.2">
      <c r="I121" s="1"/>
      <c r="O121" s="21"/>
    </row>
    <row r="122" spans="9:15" s="22" customFormat="1" x14ac:dyDescent="0.2">
      <c r="I122" s="1"/>
      <c r="O122" s="21"/>
    </row>
    <row r="123" spans="9:15" s="22" customFormat="1" x14ac:dyDescent="0.2">
      <c r="I123" s="1"/>
      <c r="O123" s="21"/>
    </row>
    <row r="124" spans="9:15" s="22" customFormat="1" x14ac:dyDescent="0.2">
      <c r="I124" s="1"/>
      <c r="O124" s="21"/>
    </row>
    <row r="125" spans="9:15" s="22" customFormat="1" x14ac:dyDescent="0.2">
      <c r="I125" s="1"/>
      <c r="O125" s="21"/>
    </row>
    <row r="126" spans="9:15" s="22" customFormat="1" x14ac:dyDescent="0.2">
      <c r="I126" s="1"/>
      <c r="O126" s="21"/>
    </row>
    <row r="127" spans="9:15" s="22" customFormat="1" x14ac:dyDescent="0.2">
      <c r="I127" s="1"/>
      <c r="O127" s="21"/>
    </row>
    <row r="128" spans="9:15" s="22" customFormat="1" x14ac:dyDescent="0.2">
      <c r="O128" s="21"/>
    </row>
    <row r="129" spans="9:15" s="22" customFormat="1" x14ac:dyDescent="0.2">
      <c r="O129" s="21"/>
    </row>
    <row r="130" spans="9:15" s="22" customFormat="1" x14ac:dyDescent="0.2">
      <c r="O130" s="21"/>
    </row>
    <row r="131" spans="9:15" s="22" customFormat="1" x14ac:dyDescent="0.2">
      <c r="I131" s="1"/>
      <c r="O131" s="21"/>
    </row>
    <row r="132" spans="9:15" s="22" customFormat="1" x14ac:dyDescent="0.2">
      <c r="I132" s="1"/>
      <c r="O132" s="21"/>
    </row>
    <row r="133" spans="9:15" s="22" customFormat="1" x14ac:dyDescent="0.2">
      <c r="I133" s="1"/>
      <c r="O133" s="21"/>
    </row>
    <row r="134" spans="9:15" s="22" customFormat="1" x14ac:dyDescent="0.2">
      <c r="I134" s="1"/>
      <c r="O134" s="21"/>
    </row>
    <row r="135" spans="9:15" s="22" customFormat="1" x14ac:dyDescent="0.2">
      <c r="I135" s="1"/>
      <c r="O135" s="21"/>
    </row>
    <row r="139" spans="9:15" ht="12.75" x14ac:dyDescent="0.2">
      <c r="J139" s="22"/>
      <c r="K139" s="22"/>
      <c r="L139" s="22"/>
      <c r="M139" s="32"/>
    </row>
    <row r="140" spans="9:15" x14ac:dyDescent="0.2">
      <c r="J140" s="22"/>
      <c r="K140" s="22"/>
      <c r="L140" s="22"/>
      <c r="M140" s="33"/>
    </row>
    <row r="141" spans="9:15" x14ac:dyDescent="0.2">
      <c r="J141" s="22"/>
      <c r="K141" s="22"/>
      <c r="L141" s="22"/>
      <c r="M141" s="33"/>
    </row>
  </sheetData>
  <mergeCells count="4">
    <mergeCell ref="A5:M5"/>
    <mergeCell ref="A6:M6"/>
    <mergeCell ref="D75:I75"/>
    <mergeCell ref="D76:I76"/>
  </mergeCells>
  <printOptions horizontalCentered="1"/>
  <pageMargins left="0.39370078740157483" right="0.39370078740157483" top="0.39370078740157483" bottom="0.39370078740157483" header="0.39370078740157483" footer="0.39370078740157483"/>
  <pageSetup scale="67" orientation="landscape" r:id="rId1"/>
  <headerFooter alignWithMargins="0"/>
  <rowBreaks count="1" manualBreakCount="1">
    <brk id="6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C5:O112"/>
  <sheetViews>
    <sheetView zoomScaleNormal="100" workbookViewId="0">
      <pane ySplit="10" topLeftCell="A59" activePane="bottomLeft" state="frozen"/>
      <selection pane="bottomLeft" activeCell="G45" sqref="G45"/>
    </sheetView>
  </sheetViews>
  <sheetFormatPr baseColWidth="10" defaultRowHeight="12" x14ac:dyDescent="0.2"/>
  <cols>
    <col min="1" max="2" width="11.42578125" style="1"/>
    <col min="3" max="3" width="18.85546875" style="1" customWidth="1"/>
    <col min="4" max="4" width="16.85546875" style="1" customWidth="1"/>
    <col min="5" max="5" width="16.140625" style="1" customWidth="1"/>
    <col min="6" max="6" width="19.140625" style="1" bestFit="1" customWidth="1"/>
    <col min="7" max="7" width="16.5703125" style="1" bestFit="1" customWidth="1"/>
    <col min="8" max="8" width="12.85546875" style="1" bestFit="1" customWidth="1"/>
    <col min="9" max="9" width="13.28515625" style="1" bestFit="1" customWidth="1"/>
    <col min="10" max="10" width="9.7109375" style="1" customWidth="1"/>
    <col min="11" max="11" width="11.85546875" style="1" bestFit="1" customWidth="1"/>
    <col min="12" max="12" width="12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16384" width="11.42578125" style="1"/>
  </cols>
  <sheetData>
    <row r="5" spans="3:13" ht="15" x14ac:dyDescent="0.25">
      <c r="C5" s="55" t="s">
        <v>91</v>
      </c>
      <c r="D5" s="55"/>
      <c r="E5" s="55"/>
      <c r="F5" s="55"/>
      <c r="G5" s="55"/>
      <c r="H5" s="47"/>
      <c r="I5" s="47"/>
      <c r="J5" s="47"/>
      <c r="K5" s="47"/>
      <c r="L5" s="47"/>
      <c r="M5" s="47"/>
    </row>
    <row r="6" spans="3:13" ht="14.25" x14ac:dyDescent="0.2">
      <c r="C6" s="56" t="s">
        <v>85</v>
      </c>
      <c r="D6" s="56"/>
      <c r="E6" s="56"/>
      <c r="F6" s="56"/>
      <c r="G6" s="56"/>
      <c r="H6" s="35"/>
      <c r="I6" s="35"/>
      <c r="J6" s="35"/>
      <c r="K6" s="35"/>
      <c r="L6" s="35"/>
      <c r="M6" s="35"/>
    </row>
    <row r="7" spans="3:13" ht="15.75" thickBot="1" x14ac:dyDescent="0.3"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3:13" s="7" customFormat="1" ht="11.25" x14ac:dyDescent="0.2">
      <c r="C8" s="4"/>
      <c r="D8" s="5"/>
      <c r="E8" s="5" t="s">
        <v>0</v>
      </c>
      <c r="F8" s="5" t="s">
        <v>0</v>
      </c>
      <c r="G8" s="5"/>
      <c r="H8" s="8"/>
    </row>
    <row r="9" spans="3:13" s="7" customFormat="1" ht="11.25" customHeight="1" x14ac:dyDescent="0.2">
      <c r="C9" s="9" t="s">
        <v>6</v>
      </c>
      <c r="D9" s="10" t="s">
        <v>7</v>
      </c>
      <c r="E9" s="10" t="s">
        <v>8</v>
      </c>
      <c r="F9" s="10" t="s">
        <v>9</v>
      </c>
      <c r="G9" s="10" t="s">
        <v>17</v>
      </c>
      <c r="H9" s="8"/>
    </row>
    <row r="10" spans="3:13" s="7" customFormat="1" ht="11.25" customHeight="1" thickBot="1" x14ac:dyDescent="0.25">
      <c r="C10" s="12"/>
      <c r="D10" s="13"/>
      <c r="E10" s="13" t="s">
        <v>18</v>
      </c>
      <c r="F10" s="13"/>
      <c r="G10" s="13"/>
      <c r="H10" s="8"/>
    </row>
    <row r="11" spans="3:13" s="22" customFormat="1" x14ac:dyDescent="0.2">
      <c r="C11" s="18" t="s">
        <v>20</v>
      </c>
      <c r="D11" s="19">
        <v>375232</v>
      </c>
      <c r="E11" s="19">
        <v>66081</v>
      </c>
      <c r="F11" s="19">
        <v>-30586</v>
      </c>
      <c r="G11" s="20">
        <f t="shared" ref="G11:G53" si="0">SUM(D11:F11)</f>
        <v>410727</v>
      </c>
      <c r="H11" s="21"/>
    </row>
    <row r="12" spans="3:13" s="22" customFormat="1" x14ac:dyDescent="0.2">
      <c r="C12" s="23" t="s">
        <v>21</v>
      </c>
      <c r="D12" s="19">
        <v>627384</v>
      </c>
      <c r="E12" s="19">
        <v>110486</v>
      </c>
      <c r="F12" s="19">
        <v>-51140</v>
      </c>
      <c r="G12" s="20">
        <f t="shared" si="0"/>
        <v>686730</v>
      </c>
      <c r="H12" s="21"/>
    </row>
    <row r="13" spans="3:13" s="22" customFormat="1" x14ac:dyDescent="0.2">
      <c r="C13" s="23" t="s">
        <v>22</v>
      </c>
      <c r="D13" s="19">
        <v>3894962</v>
      </c>
      <c r="E13" s="19">
        <v>685928</v>
      </c>
      <c r="F13" s="19">
        <v>-317489</v>
      </c>
      <c r="G13" s="20">
        <f t="shared" si="0"/>
        <v>4263401</v>
      </c>
      <c r="H13" s="21"/>
    </row>
    <row r="14" spans="3:13" s="22" customFormat="1" x14ac:dyDescent="0.2">
      <c r="C14" s="23" t="s">
        <v>23</v>
      </c>
      <c r="D14" s="19">
        <v>344549</v>
      </c>
      <c r="E14" s="19">
        <v>60677</v>
      </c>
      <c r="F14" s="19">
        <v>-28085</v>
      </c>
      <c r="G14" s="20">
        <f t="shared" si="0"/>
        <v>377141</v>
      </c>
      <c r="H14" s="21"/>
    </row>
    <row r="15" spans="3:13" s="22" customFormat="1" x14ac:dyDescent="0.2">
      <c r="C15" s="23" t="s">
        <v>24</v>
      </c>
      <c r="D15" s="19">
        <v>270607</v>
      </c>
      <c r="E15" s="19">
        <v>47656</v>
      </c>
      <c r="F15" s="19">
        <v>-22058</v>
      </c>
      <c r="G15" s="20">
        <f t="shared" si="0"/>
        <v>296205</v>
      </c>
      <c r="H15" s="21"/>
    </row>
    <row r="16" spans="3:13" s="22" customFormat="1" x14ac:dyDescent="0.2">
      <c r="C16" s="23" t="s">
        <v>25</v>
      </c>
      <c r="D16" s="19">
        <v>315205</v>
      </c>
      <c r="E16" s="19">
        <v>55510</v>
      </c>
      <c r="F16" s="19">
        <v>-25693</v>
      </c>
      <c r="G16" s="20">
        <f t="shared" si="0"/>
        <v>345022</v>
      </c>
      <c r="H16" s="21"/>
    </row>
    <row r="17" spans="3:8" s="22" customFormat="1" x14ac:dyDescent="0.2">
      <c r="C17" s="23" t="s">
        <v>26</v>
      </c>
      <c r="D17" s="19">
        <v>450657</v>
      </c>
      <c r="E17" s="19">
        <v>79364</v>
      </c>
      <c r="F17" s="19">
        <v>-36734</v>
      </c>
      <c r="G17" s="20">
        <f t="shared" si="0"/>
        <v>493287</v>
      </c>
      <c r="H17" s="21"/>
    </row>
    <row r="18" spans="3:8" s="22" customFormat="1" x14ac:dyDescent="0.2">
      <c r="C18" s="23" t="s">
        <v>27</v>
      </c>
      <c r="D18" s="19">
        <v>266848</v>
      </c>
      <c r="E18" s="19">
        <v>46994</v>
      </c>
      <c r="F18" s="19">
        <v>-21751</v>
      </c>
      <c r="G18" s="20">
        <f t="shared" si="0"/>
        <v>292091</v>
      </c>
      <c r="H18" s="21"/>
    </row>
    <row r="19" spans="3:8" s="22" customFormat="1" x14ac:dyDescent="0.2">
      <c r="C19" s="23" t="s">
        <v>28</v>
      </c>
      <c r="D19" s="19">
        <v>3890272</v>
      </c>
      <c r="E19" s="19">
        <v>685102</v>
      </c>
      <c r="F19" s="19">
        <v>-317107</v>
      </c>
      <c r="G19" s="20">
        <f t="shared" si="0"/>
        <v>4258267</v>
      </c>
      <c r="H19" s="21"/>
    </row>
    <row r="20" spans="3:8" s="22" customFormat="1" x14ac:dyDescent="0.2">
      <c r="C20" s="23" t="s">
        <v>29</v>
      </c>
      <c r="D20" s="19">
        <v>235327</v>
      </c>
      <c r="E20" s="19">
        <v>41443</v>
      </c>
      <c r="F20" s="19">
        <v>-19182</v>
      </c>
      <c r="G20" s="20">
        <f t="shared" si="0"/>
        <v>257588</v>
      </c>
      <c r="H20" s="21"/>
    </row>
    <row r="21" spans="3:8" s="22" customFormat="1" x14ac:dyDescent="0.2">
      <c r="C21" s="23" t="s">
        <v>30</v>
      </c>
      <c r="D21" s="19">
        <v>340894</v>
      </c>
      <c r="E21" s="19">
        <v>60034</v>
      </c>
      <c r="F21" s="19">
        <v>-27787</v>
      </c>
      <c r="G21" s="20">
        <f t="shared" si="0"/>
        <v>373141</v>
      </c>
      <c r="H21" s="21"/>
    </row>
    <row r="22" spans="3:8" s="22" customFormat="1" x14ac:dyDescent="0.2">
      <c r="C22" s="23" t="s">
        <v>31</v>
      </c>
      <c r="D22" s="19">
        <v>833999</v>
      </c>
      <c r="E22" s="19">
        <v>146873</v>
      </c>
      <c r="F22" s="19">
        <v>-67982</v>
      </c>
      <c r="G22" s="20">
        <f t="shared" si="0"/>
        <v>912890</v>
      </c>
      <c r="H22" s="21"/>
    </row>
    <row r="23" spans="3:8" s="22" customFormat="1" x14ac:dyDescent="0.2">
      <c r="C23" s="23" t="s">
        <v>32</v>
      </c>
      <c r="D23" s="19">
        <v>429756</v>
      </c>
      <c r="E23" s="19">
        <v>75683</v>
      </c>
      <c r="F23" s="19">
        <v>-35031</v>
      </c>
      <c r="G23" s="20">
        <f t="shared" si="0"/>
        <v>470408</v>
      </c>
      <c r="H23" s="21"/>
    </row>
    <row r="24" spans="3:8" s="22" customFormat="1" x14ac:dyDescent="0.2">
      <c r="C24" s="23" t="s">
        <v>33</v>
      </c>
      <c r="D24" s="19">
        <v>280278</v>
      </c>
      <c r="E24" s="19">
        <v>49359</v>
      </c>
      <c r="F24" s="19">
        <v>-22846</v>
      </c>
      <c r="G24" s="20">
        <f t="shared" si="0"/>
        <v>306791</v>
      </c>
      <c r="H24" s="21"/>
    </row>
    <row r="25" spans="3:8" s="22" customFormat="1" x14ac:dyDescent="0.2">
      <c r="C25" s="23" t="s">
        <v>34</v>
      </c>
      <c r="D25" s="19">
        <v>441050</v>
      </c>
      <c r="E25" s="19">
        <v>77672</v>
      </c>
      <c r="F25" s="19">
        <v>-35951</v>
      </c>
      <c r="G25" s="20">
        <f t="shared" si="0"/>
        <v>482771</v>
      </c>
      <c r="H25" s="21"/>
    </row>
    <row r="26" spans="3:8" s="22" customFormat="1" x14ac:dyDescent="0.2">
      <c r="C26" s="23" t="s">
        <v>35</v>
      </c>
      <c r="D26" s="19">
        <v>518429</v>
      </c>
      <c r="E26" s="19">
        <v>91299</v>
      </c>
      <c r="F26" s="19">
        <v>-42259</v>
      </c>
      <c r="G26" s="20">
        <f t="shared" si="0"/>
        <v>567469</v>
      </c>
      <c r="H26" s="21"/>
    </row>
    <row r="27" spans="3:8" s="22" customFormat="1" x14ac:dyDescent="0.2">
      <c r="C27" s="23" t="s">
        <v>36</v>
      </c>
      <c r="D27" s="19">
        <v>422093</v>
      </c>
      <c r="E27" s="19">
        <v>74333</v>
      </c>
      <c r="F27" s="19">
        <v>-34406</v>
      </c>
      <c r="G27" s="20">
        <f t="shared" si="0"/>
        <v>462020</v>
      </c>
      <c r="H27" s="21"/>
    </row>
    <row r="28" spans="3:8" s="22" customFormat="1" x14ac:dyDescent="0.2">
      <c r="C28" s="23" t="s">
        <v>37</v>
      </c>
      <c r="D28" s="19">
        <v>323956</v>
      </c>
      <c r="E28" s="19">
        <v>57051</v>
      </c>
      <c r="F28" s="19">
        <v>-26407</v>
      </c>
      <c r="G28" s="20">
        <f t="shared" si="0"/>
        <v>354600</v>
      </c>
      <c r="H28" s="21"/>
    </row>
    <row r="29" spans="3:8" s="22" customFormat="1" x14ac:dyDescent="0.2">
      <c r="C29" s="23" t="s">
        <v>38</v>
      </c>
      <c r="D29" s="19">
        <v>440375</v>
      </c>
      <c r="E29" s="19">
        <v>77553</v>
      </c>
      <c r="F29" s="19">
        <v>-35896</v>
      </c>
      <c r="G29" s="20">
        <f t="shared" si="0"/>
        <v>482032</v>
      </c>
      <c r="H29" s="21"/>
    </row>
    <row r="30" spans="3:8" s="22" customFormat="1" x14ac:dyDescent="0.2">
      <c r="C30" s="23" t="s">
        <v>39</v>
      </c>
      <c r="D30" s="19">
        <v>243397</v>
      </c>
      <c r="E30" s="19">
        <v>42864</v>
      </c>
      <c r="F30" s="19">
        <v>-19840</v>
      </c>
      <c r="G30" s="20">
        <f t="shared" si="0"/>
        <v>266421</v>
      </c>
      <c r="H30" s="21"/>
    </row>
    <row r="31" spans="3:8" s="22" customFormat="1" x14ac:dyDescent="0.2">
      <c r="C31" s="23" t="s">
        <v>40</v>
      </c>
      <c r="D31" s="19">
        <v>1969338</v>
      </c>
      <c r="E31" s="19">
        <v>346813</v>
      </c>
      <c r="F31" s="19">
        <v>-160526</v>
      </c>
      <c r="G31" s="20">
        <f t="shared" si="0"/>
        <v>2155625</v>
      </c>
      <c r="H31" s="21"/>
    </row>
    <row r="32" spans="3:8" s="22" customFormat="1" x14ac:dyDescent="0.2">
      <c r="C32" s="23" t="s">
        <v>41</v>
      </c>
      <c r="D32" s="19">
        <v>7959415</v>
      </c>
      <c r="E32" s="19">
        <v>1401704</v>
      </c>
      <c r="F32" s="19">
        <v>-648794</v>
      </c>
      <c r="G32" s="20">
        <f t="shared" si="0"/>
        <v>8712325</v>
      </c>
      <c r="H32" s="21"/>
    </row>
    <row r="33" spans="3:8" s="22" customFormat="1" x14ac:dyDescent="0.2">
      <c r="C33" s="23" t="s">
        <v>42</v>
      </c>
      <c r="D33" s="19">
        <v>265957</v>
      </c>
      <c r="E33" s="19">
        <v>46837</v>
      </c>
      <c r="F33" s="19">
        <v>-21679</v>
      </c>
      <c r="G33" s="20">
        <f t="shared" si="0"/>
        <v>291115</v>
      </c>
      <c r="H33" s="21"/>
    </row>
    <row r="34" spans="3:8" s="22" customFormat="1" x14ac:dyDescent="0.2">
      <c r="C34" s="23" t="s">
        <v>43</v>
      </c>
      <c r="D34" s="19">
        <v>281088</v>
      </c>
      <c r="E34" s="19">
        <v>49501</v>
      </c>
      <c r="F34" s="19">
        <v>-22912</v>
      </c>
      <c r="G34" s="20">
        <f t="shared" si="0"/>
        <v>307677</v>
      </c>
      <c r="H34" s="21"/>
    </row>
    <row r="35" spans="3:8" s="22" customFormat="1" x14ac:dyDescent="0.2">
      <c r="C35" s="23" t="s">
        <v>44</v>
      </c>
      <c r="D35" s="19">
        <v>663176</v>
      </c>
      <c r="E35" s="19">
        <v>116790</v>
      </c>
      <c r="F35" s="19">
        <v>-54057</v>
      </c>
      <c r="G35" s="20">
        <f t="shared" si="0"/>
        <v>725909</v>
      </c>
      <c r="H35" s="21"/>
    </row>
    <row r="36" spans="3:8" s="22" customFormat="1" x14ac:dyDescent="0.2">
      <c r="C36" s="23" t="s">
        <v>45</v>
      </c>
      <c r="D36" s="19">
        <v>256811</v>
      </c>
      <c r="E36" s="19">
        <v>45226</v>
      </c>
      <c r="F36" s="19">
        <v>-20933</v>
      </c>
      <c r="G36" s="20">
        <f t="shared" si="0"/>
        <v>281104</v>
      </c>
      <c r="H36" s="21"/>
    </row>
    <row r="37" spans="3:8" s="22" customFormat="1" x14ac:dyDescent="0.2">
      <c r="C37" s="23" t="s">
        <v>46</v>
      </c>
      <c r="D37" s="19">
        <v>6664300</v>
      </c>
      <c r="E37" s="19">
        <v>1173627</v>
      </c>
      <c r="F37" s="19">
        <v>-543226</v>
      </c>
      <c r="G37" s="20">
        <f t="shared" si="0"/>
        <v>7294701</v>
      </c>
      <c r="H37" s="21"/>
    </row>
    <row r="38" spans="3:8" s="22" customFormat="1" x14ac:dyDescent="0.2">
      <c r="C38" s="23" t="s">
        <v>47</v>
      </c>
      <c r="D38" s="19">
        <v>257686</v>
      </c>
      <c r="E38" s="19">
        <v>45380</v>
      </c>
      <c r="F38" s="19">
        <v>-21005</v>
      </c>
      <c r="G38" s="20">
        <f t="shared" si="0"/>
        <v>282061</v>
      </c>
      <c r="H38" s="21"/>
    </row>
    <row r="39" spans="3:8" s="22" customFormat="1" x14ac:dyDescent="0.2">
      <c r="C39" s="23" t="s">
        <v>48</v>
      </c>
      <c r="D39" s="19">
        <v>403834</v>
      </c>
      <c r="E39" s="19">
        <v>71118</v>
      </c>
      <c r="F39" s="19">
        <v>-32918</v>
      </c>
      <c r="G39" s="20">
        <f t="shared" si="0"/>
        <v>442034</v>
      </c>
      <c r="H39" s="21"/>
    </row>
    <row r="40" spans="3:8" s="22" customFormat="1" x14ac:dyDescent="0.2">
      <c r="C40" s="23" t="s">
        <v>49</v>
      </c>
      <c r="D40" s="19">
        <v>398977</v>
      </c>
      <c r="E40" s="19">
        <v>70262</v>
      </c>
      <c r="F40" s="19">
        <v>-32522</v>
      </c>
      <c r="G40" s="20">
        <f t="shared" si="0"/>
        <v>436717</v>
      </c>
      <c r="H40" s="21"/>
    </row>
    <row r="41" spans="3:8" s="22" customFormat="1" ht="12.75" customHeight="1" x14ac:dyDescent="0.2">
      <c r="C41" s="23" t="s">
        <v>50</v>
      </c>
      <c r="D41" s="19">
        <v>232246</v>
      </c>
      <c r="E41" s="19">
        <v>40900</v>
      </c>
      <c r="F41" s="19">
        <v>-18931</v>
      </c>
      <c r="G41" s="20">
        <f t="shared" si="0"/>
        <v>254215</v>
      </c>
      <c r="H41" s="21"/>
    </row>
    <row r="42" spans="3:8" s="22" customFormat="1" x14ac:dyDescent="0.2">
      <c r="C42" s="23" t="s">
        <v>51</v>
      </c>
      <c r="D42" s="19">
        <v>10976453</v>
      </c>
      <c r="E42" s="19">
        <v>1933021</v>
      </c>
      <c r="F42" s="19">
        <v>-894725</v>
      </c>
      <c r="G42" s="20">
        <f t="shared" si="0"/>
        <v>12014749</v>
      </c>
      <c r="H42" s="21"/>
    </row>
    <row r="43" spans="3:8" s="22" customFormat="1" x14ac:dyDescent="0.2">
      <c r="C43" s="23" t="s">
        <v>52</v>
      </c>
      <c r="D43" s="19">
        <v>2171069</v>
      </c>
      <c r="E43" s="19">
        <v>382339</v>
      </c>
      <c r="F43" s="19">
        <v>-176970</v>
      </c>
      <c r="G43" s="20">
        <f t="shared" si="0"/>
        <v>2376438</v>
      </c>
      <c r="H43" s="21"/>
    </row>
    <row r="44" spans="3:8" s="22" customFormat="1" x14ac:dyDescent="0.2">
      <c r="C44" s="23" t="s">
        <v>53</v>
      </c>
      <c r="D44" s="19">
        <v>328740</v>
      </c>
      <c r="E44" s="19">
        <v>57893</v>
      </c>
      <c r="F44" s="19">
        <v>-26797</v>
      </c>
      <c r="G44" s="20">
        <f t="shared" si="0"/>
        <v>359836</v>
      </c>
      <c r="H44" s="21"/>
    </row>
    <row r="45" spans="3:8" s="22" customFormat="1" x14ac:dyDescent="0.2">
      <c r="C45" s="23" t="s">
        <v>54</v>
      </c>
      <c r="D45" s="19">
        <v>1011744</v>
      </c>
      <c r="E45" s="19">
        <v>178175</v>
      </c>
      <c r="F45" s="19">
        <v>-82470</v>
      </c>
      <c r="G45" s="20">
        <f t="shared" si="0"/>
        <v>1107449</v>
      </c>
      <c r="H45" s="21"/>
    </row>
    <row r="46" spans="3:8" s="22" customFormat="1" x14ac:dyDescent="0.2">
      <c r="C46" s="23" t="s">
        <v>55</v>
      </c>
      <c r="D46" s="19">
        <v>222168</v>
      </c>
      <c r="E46" s="19">
        <v>39127</v>
      </c>
      <c r="F46" s="19">
        <v>-18110</v>
      </c>
      <c r="G46" s="20">
        <f t="shared" si="0"/>
        <v>243185</v>
      </c>
      <c r="H46" s="21"/>
    </row>
    <row r="47" spans="3:8" s="22" customFormat="1" x14ac:dyDescent="0.2">
      <c r="C47" s="23" t="s">
        <v>56</v>
      </c>
      <c r="D47" s="19">
        <v>573273</v>
      </c>
      <c r="E47" s="19">
        <v>100957</v>
      </c>
      <c r="F47" s="19">
        <v>-46729</v>
      </c>
      <c r="G47" s="20">
        <f t="shared" si="0"/>
        <v>627501</v>
      </c>
      <c r="H47" s="21"/>
    </row>
    <row r="48" spans="3:8" s="22" customFormat="1" x14ac:dyDescent="0.2">
      <c r="C48" s="23" t="s">
        <v>57</v>
      </c>
      <c r="D48" s="19">
        <v>5763783</v>
      </c>
      <c r="E48" s="19">
        <v>1015040</v>
      </c>
      <c r="F48" s="19">
        <v>-469822</v>
      </c>
      <c r="G48" s="20">
        <f t="shared" si="0"/>
        <v>6309001</v>
      </c>
      <c r="H48" s="21"/>
    </row>
    <row r="49" spans="3:15" s="22" customFormat="1" x14ac:dyDescent="0.2">
      <c r="C49" s="23" t="s">
        <v>58</v>
      </c>
      <c r="D49" s="19">
        <v>614400</v>
      </c>
      <c r="E49" s="19">
        <v>108200</v>
      </c>
      <c r="F49" s="19">
        <v>-50081</v>
      </c>
      <c r="G49" s="20">
        <f t="shared" si="0"/>
        <v>672519</v>
      </c>
      <c r="H49" s="21"/>
    </row>
    <row r="50" spans="3:15" s="22" customFormat="1" x14ac:dyDescent="0.2">
      <c r="C50" s="23" t="s">
        <v>59</v>
      </c>
      <c r="D50" s="19">
        <v>1186753</v>
      </c>
      <c r="E50" s="19">
        <v>208995</v>
      </c>
      <c r="F50" s="19">
        <v>-96736</v>
      </c>
      <c r="G50" s="20">
        <f t="shared" si="0"/>
        <v>1299012</v>
      </c>
      <c r="H50" s="21"/>
    </row>
    <row r="51" spans="3:15" s="25" customFormat="1" x14ac:dyDescent="0.2">
      <c r="C51" s="24" t="s">
        <v>60</v>
      </c>
      <c r="D51" s="19">
        <v>6003018</v>
      </c>
      <c r="E51" s="19">
        <v>1057170</v>
      </c>
      <c r="F51" s="19">
        <v>-489323</v>
      </c>
      <c r="G51" s="20">
        <f t="shared" si="0"/>
        <v>6570865</v>
      </c>
      <c r="H51" s="44"/>
    </row>
    <row r="52" spans="3:15" s="22" customFormat="1" x14ac:dyDescent="0.2">
      <c r="C52" s="23" t="s">
        <v>61</v>
      </c>
      <c r="D52" s="19">
        <v>294915</v>
      </c>
      <c r="E52" s="19">
        <v>51936</v>
      </c>
      <c r="F52" s="19">
        <v>-24039</v>
      </c>
      <c r="G52" s="20">
        <f t="shared" si="0"/>
        <v>322812</v>
      </c>
      <c r="H52" s="21"/>
    </row>
    <row r="53" spans="3:15" s="22" customFormat="1" x14ac:dyDescent="0.2">
      <c r="C53" s="23" t="s">
        <v>62</v>
      </c>
      <c r="D53" s="19">
        <v>557279</v>
      </c>
      <c r="E53" s="19">
        <v>98140</v>
      </c>
      <c r="F53" s="19">
        <v>-45425</v>
      </c>
      <c r="G53" s="20">
        <f t="shared" si="0"/>
        <v>609994</v>
      </c>
      <c r="H53" s="21"/>
    </row>
    <row r="54" spans="3:15" s="22" customFormat="1" ht="12.75" thickBot="1" x14ac:dyDescent="0.25">
      <c r="C54" s="26" t="s">
        <v>63</v>
      </c>
      <c r="D54" s="27">
        <f>SUM(D11:D53)</f>
        <v>64001693</v>
      </c>
      <c r="E54" s="27">
        <f>SUM(E11:E53)</f>
        <v>11271113</v>
      </c>
      <c r="F54" s="27">
        <f>SUM(F11:F53)</f>
        <v>-5216960</v>
      </c>
      <c r="G54" s="28">
        <f>SUM(G11:G53)</f>
        <v>70055846</v>
      </c>
      <c r="H54" s="21"/>
    </row>
    <row r="56" spans="3:15" s="29" customFormat="1" x14ac:dyDescent="0.2">
      <c r="K56" s="30"/>
    </row>
    <row r="57" spans="3:15" s="22" customFormat="1" x14ac:dyDescent="0.2">
      <c r="C57" s="29"/>
      <c r="D57" s="29"/>
      <c r="E57" s="29"/>
      <c r="F57" s="29"/>
      <c r="L57" s="29"/>
      <c r="M57" s="29"/>
      <c r="O57" s="21"/>
    </row>
    <row r="58" spans="3:15" s="22" customFormat="1" x14ac:dyDescent="0.2">
      <c r="C58" s="29"/>
      <c r="D58" s="29"/>
      <c r="E58" s="29"/>
      <c r="F58" s="29"/>
      <c r="G58" s="29"/>
      <c r="L58" s="29"/>
      <c r="M58" s="29"/>
      <c r="O58" s="21"/>
    </row>
    <row r="59" spans="3:15" s="22" customFormat="1" ht="12.75" x14ac:dyDescent="0.2">
      <c r="K59" s="32"/>
      <c r="O59" s="21"/>
    </row>
    <row r="60" spans="3:15" s="22" customFormat="1" x14ac:dyDescent="0.2">
      <c r="K60" s="33"/>
      <c r="O60" s="21"/>
    </row>
    <row r="61" spans="3:15" s="22" customFormat="1" x14ac:dyDescent="0.2">
      <c r="K61" s="33"/>
      <c r="O61" s="21"/>
    </row>
    <row r="62" spans="3:15" s="22" customFormat="1" x14ac:dyDescent="0.2">
      <c r="O62" s="21"/>
    </row>
    <row r="63" spans="3:15" s="22" customFormat="1" x14ac:dyDescent="0.2">
      <c r="O63" s="21"/>
    </row>
    <row r="64" spans="3:15" s="22" customFormat="1" x14ac:dyDescent="0.2">
      <c r="O64" s="21"/>
    </row>
    <row r="65" spans="3:15" s="22" customFormat="1" x14ac:dyDescent="0.2"/>
    <row r="66" spans="3:15" s="22" customFormat="1" x14ac:dyDescent="0.2"/>
    <row r="67" spans="3:15" s="22" customFormat="1" x14ac:dyDescent="0.2">
      <c r="O67" s="21"/>
    </row>
    <row r="68" spans="3:15" s="22" customFormat="1" x14ac:dyDescent="0.2">
      <c r="O68" s="21"/>
    </row>
    <row r="69" spans="3:15" s="22" customFormat="1" x14ac:dyDescent="0.2">
      <c r="O69" s="21"/>
    </row>
    <row r="70" spans="3:15" s="22" customFormat="1" x14ac:dyDescent="0.2">
      <c r="O70" s="21"/>
    </row>
    <row r="71" spans="3:15" s="22" customFormat="1" x14ac:dyDescent="0.2">
      <c r="O71" s="21"/>
    </row>
    <row r="72" spans="3:15" s="22" customFormat="1" ht="12.75" customHeight="1" x14ac:dyDescent="0.2">
      <c r="C72" s="57" t="s">
        <v>91</v>
      </c>
      <c r="D72" s="57"/>
      <c r="E72" s="57"/>
      <c r="F72" s="57"/>
      <c r="G72" s="57"/>
      <c r="H72" s="34"/>
      <c r="I72" s="34"/>
      <c r="J72" s="34"/>
      <c r="O72" s="21"/>
    </row>
    <row r="73" spans="3:15" s="22" customFormat="1" ht="12.75" customHeight="1" x14ac:dyDescent="0.2">
      <c r="C73" s="58" t="s">
        <v>85</v>
      </c>
      <c r="D73" s="58"/>
      <c r="E73" s="58"/>
      <c r="F73" s="58"/>
      <c r="G73" s="58"/>
      <c r="H73" s="48"/>
      <c r="I73" s="48"/>
      <c r="J73" s="48"/>
      <c r="K73" s="34"/>
      <c r="L73" s="34"/>
      <c r="M73" s="34"/>
      <c r="O73" s="21"/>
    </row>
    <row r="74" spans="3:15" s="22" customFormat="1" ht="12.75" customHeight="1" x14ac:dyDescent="0.2">
      <c r="E74" s="58"/>
      <c r="F74" s="58"/>
      <c r="G74" s="58"/>
      <c r="H74" s="58"/>
      <c r="I74" s="58"/>
      <c r="O74" s="21"/>
    </row>
    <row r="75" spans="3:15" s="22" customFormat="1" x14ac:dyDescent="0.2">
      <c r="E75" s="31" t="s">
        <v>64</v>
      </c>
      <c r="F75" s="37"/>
      <c r="G75" s="31" t="s">
        <v>65</v>
      </c>
      <c r="H75" s="37"/>
      <c r="O75" s="21"/>
    </row>
    <row r="76" spans="3:15" s="22" customFormat="1" x14ac:dyDescent="0.2">
      <c r="O76" s="21"/>
    </row>
    <row r="77" spans="3:15" s="22" customFormat="1" x14ac:dyDescent="0.2">
      <c r="C77" s="38" t="s">
        <v>7</v>
      </c>
      <c r="E77" s="30">
        <v>320008463</v>
      </c>
      <c r="F77" s="31" t="s">
        <v>66</v>
      </c>
      <c r="G77" s="30">
        <v>64001693</v>
      </c>
      <c r="H77" s="31"/>
      <c r="I77" s="30"/>
      <c r="O77" s="21"/>
    </row>
    <row r="78" spans="3:15" s="22" customFormat="1" x14ac:dyDescent="0.2">
      <c r="D78" s="38"/>
      <c r="E78" s="30"/>
      <c r="F78" s="36"/>
      <c r="G78" s="30"/>
      <c r="H78" s="36"/>
      <c r="I78" s="30"/>
      <c r="O78" s="21"/>
    </row>
    <row r="79" spans="3:15" s="22" customFormat="1" x14ac:dyDescent="0.2">
      <c r="C79" s="36" t="s">
        <v>67</v>
      </c>
      <c r="E79" s="30">
        <v>11271113</v>
      </c>
      <c r="F79" s="31" t="s">
        <v>68</v>
      </c>
      <c r="G79" s="30">
        <v>11271113</v>
      </c>
      <c r="H79" s="31"/>
      <c r="I79" s="30"/>
      <c r="O79" s="21"/>
    </row>
    <row r="80" spans="3:15" s="22" customFormat="1" x14ac:dyDescent="0.2">
      <c r="D80" s="36"/>
      <c r="E80" s="30"/>
      <c r="F80" s="31"/>
      <c r="G80" s="30"/>
      <c r="H80" s="31"/>
      <c r="I80" s="30"/>
      <c r="O80" s="21"/>
    </row>
    <row r="81" spans="3:15" s="22" customFormat="1" x14ac:dyDescent="0.2">
      <c r="C81" s="36" t="s">
        <v>69</v>
      </c>
      <c r="E81" s="41">
        <v>-26084798</v>
      </c>
      <c r="F81" s="49" t="s">
        <v>66</v>
      </c>
      <c r="G81" s="41">
        <v>-5216960</v>
      </c>
      <c r="H81" s="49"/>
      <c r="I81" s="50"/>
      <c r="O81" s="21"/>
    </row>
    <row r="82" spans="3:15" s="22" customFormat="1" x14ac:dyDescent="0.2">
      <c r="D82" s="36"/>
      <c r="E82" s="30"/>
      <c r="F82" s="36"/>
      <c r="G82" s="30"/>
      <c r="H82" s="36"/>
      <c r="I82" s="30"/>
      <c r="O82" s="21"/>
    </row>
    <row r="83" spans="3:15" s="22" customFormat="1" ht="12.75" thickBot="1" x14ac:dyDescent="0.25">
      <c r="C83" s="36" t="s">
        <v>17</v>
      </c>
      <c r="E83" s="42">
        <f>SUM(E77:E81)</f>
        <v>305194778</v>
      </c>
      <c r="G83" s="42">
        <f>SUM(G77:G81)</f>
        <v>70055846</v>
      </c>
      <c r="O83" s="21"/>
    </row>
    <row r="84" spans="3:15" s="22" customFormat="1" ht="12.75" thickTop="1" x14ac:dyDescent="0.2">
      <c r="O84" s="21"/>
    </row>
    <row r="85" spans="3:15" s="22" customFormat="1" x14ac:dyDescent="0.2">
      <c r="G85" s="50"/>
      <c r="I85" s="29"/>
      <c r="O85" s="21"/>
    </row>
    <row r="86" spans="3:15" s="22" customFormat="1" x14ac:dyDescent="0.2">
      <c r="I86" s="30"/>
      <c r="O86" s="21"/>
    </row>
    <row r="87" spans="3:15" s="22" customFormat="1" x14ac:dyDescent="0.2">
      <c r="O87" s="21"/>
    </row>
    <row r="88" spans="3:15" s="22" customFormat="1" x14ac:dyDescent="0.2">
      <c r="O88" s="21"/>
    </row>
    <row r="89" spans="3:15" s="22" customFormat="1" x14ac:dyDescent="0.2">
      <c r="O89" s="21"/>
    </row>
    <row r="90" spans="3:15" s="22" customFormat="1" x14ac:dyDescent="0.2">
      <c r="O90" s="21"/>
    </row>
    <row r="91" spans="3:15" s="22" customFormat="1" x14ac:dyDescent="0.2">
      <c r="O91" s="21"/>
    </row>
    <row r="92" spans="3:15" s="22" customFormat="1" x14ac:dyDescent="0.2">
      <c r="O92" s="21"/>
    </row>
    <row r="93" spans="3:15" s="22" customFormat="1" x14ac:dyDescent="0.2">
      <c r="I93" s="1"/>
      <c r="O93" s="21"/>
    </row>
    <row r="94" spans="3:15" s="22" customFormat="1" x14ac:dyDescent="0.2">
      <c r="I94" s="1"/>
      <c r="O94" s="21"/>
    </row>
    <row r="95" spans="3:15" s="22" customFormat="1" x14ac:dyDescent="0.2">
      <c r="I95" s="1"/>
      <c r="O95" s="21"/>
    </row>
    <row r="110" spans="8:11" ht="12.75" x14ac:dyDescent="0.2">
      <c r="H110" s="22"/>
      <c r="I110" s="22"/>
      <c r="J110" s="22"/>
      <c r="K110" s="32"/>
    </row>
    <row r="111" spans="8:11" x14ac:dyDescent="0.2">
      <c r="H111" s="22"/>
      <c r="I111" s="22"/>
      <c r="J111" s="22"/>
      <c r="K111" s="33"/>
    </row>
    <row r="112" spans="8:11" x14ac:dyDescent="0.2">
      <c r="H112" s="22"/>
      <c r="I112" s="22"/>
      <c r="J112" s="22"/>
      <c r="K112" s="33"/>
    </row>
  </sheetData>
  <mergeCells count="5">
    <mergeCell ref="C5:G5"/>
    <mergeCell ref="C6:G6"/>
    <mergeCell ref="C72:G72"/>
    <mergeCell ref="C73:G73"/>
    <mergeCell ref="E74:I74"/>
  </mergeCells>
  <printOptions horizontalCentered="1"/>
  <pageMargins left="0.39370078740157483" right="0.39370078740157483" top="0.39370078740157483" bottom="0.39370078740157483" header="0.39370078740157483" footer="0.39370078740157483"/>
  <pageSetup scale="80" orientation="landscape" r:id="rId1"/>
  <headerFooter alignWithMargins="0"/>
  <rowBreaks count="1" manualBreakCount="1">
    <brk id="58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5:P142"/>
  <sheetViews>
    <sheetView zoomScaleNormal="100" workbookViewId="0">
      <pane ySplit="10" topLeftCell="A44" activePane="bottomLeft" state="frozen"/>
      <selection pane="bottomLeft" activeCell="H25" sqref="H25"/>
    </sheetView>
  </sheetViews>
  <sheetFormatPr baseColWidth="10" defaultRowHeight="12" x14ac:dyDescent="0.2"/>
  <cols>
    <col min="1" max="1" width="18.7109375" style="1" bestFit="1" customWidth="1"/>
    <col min="2" max="2" width="13.28515625" style="1" bestFit="1" customWidth="1"/>
    <col min="3" max="3" width="13.28515625" style="1" customWidth="1"/>
    <col min="4" max="4" width="11.7109375" style="1" customWidth="1"/>
    <col min="5" max="5" width="11.28515625" style="1" customWidth="1"/>
    <col min="6" max="6" width="11.28515625" style="1" bestFit="1" customWidth="1"/>
    <col min="7" max="7" width="16.140625" style="1" customWidth="1"/>
    <col min="8" max="8" width="19.140625" style="1" bestFit="1" customWidth="1"/>
    <col min="9" max="9" width="13.28515625" style="1" bestFit="1" customWidth="1"/>
    <col min="10" max="10" width="9.7109375" style="1" customWidth="1"/>
    <col min="11" max="12" width="12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16384" width="11.42578125" style="1"/>
  </cols>
  <sheetData>
    <row r="5" spans="1:16" ht="15" x14ac:dyDescent="0.25">
      <c r="A5" s="55" t="s">
        <v>84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6" ht="14.25" x14ac:dyDescent="0.2">
      <c r="A6" s="56" t="s">
        <v>85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6" ht="13.5" thickBot="1" x14ac:dyDescent="0.25">
      <c r="A7" s="61" t="s">
        <v>86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6" s="7" customFormat="1" ht="11.25" x14ac:dyDescent="0.2">
      <c r="A8" s="4"/>
      <c r="B8" s="5"/>
      <c r="C8" s="5" t="s">
        <v>0</v>
      </c>
      <c r="D8" s="5" t="s">
        <v>0</v>
      </c>
      <c r="E8" s="5"/>
      <c r="F8" s="5" t="s">
        <v>1</v>
      </c>
      <c r="G8" s="6" t="s">
        <v>2</v>
      </c>
      <c r="H8" s="6" t="s">
        <v>3</v>
      </c>
      <c r="I8" s="6" t="s">
        <v>4</v>
      </c>
      <c r="J8" s="6" t="s">
        <v>5</v>
      </c>
      <c r="K8" s="6" t="s">
        <v>0</v>
      </c>
      <c r="L8" s="6" t="s">
        <v>5</v>
      </c>
      <c r="M8" s="5"/>
      <c r="O8" s="8"/>
    </row>
    <row r="9" spans="1:16" s="7" customFormat="1" ht="11.25" customHeight="1" x14ac:dyDescent="0.2">
      <c r="A9" s="9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10</v>
      </c>
      <c r="G9" s="11" t="s">
        <v>11</v>
      </c>
      <c r="H9" s="11" t="s">
        <v>12</v>
      </c>
      <c r="I9" s="11" t="s">
        <v>13</v>
      </c>
      <c r="J9" s="11" t="s">
        <v>14</v>
      </c>
      <c r="K9" s="11" t="s">
        <v>15</v>
      </c>
      <c r="L9" s="11" t="s">
        <v>16</v>
      </c>
      <c r="M9" s="10" t="s">
        <v>17</v>
      </c>
      <c r="O9" s="8"/>
    </row>
    <row r="10" spans="1:16" s="7" customFormat="1" ht="11.25" customHeight="1" thickBot="1" x14ac:dyDescent="0.25">
      <c r="A10" s="12"/>
      <c r="B10" s="13"/>
      <c r="C10" s="13" t="s">
        <v>18</v>
      </c>
      <c r="D10" s="13"/>
      <c r="E10" s="13"/>
      <c r="F10" s="13"/>
      <c r="G10" s="13"/>
      <c r="H10" s="13" t="s">
        <v>19</v>
      </c>
      <c r="I10" s="13"/>
      <c r="J10" s="13"/>
      <c r="K10" s="13"/>
      <c r="L10" s="13"/>
      <c r="M10" s="13"/>
      <c r="O10" s="8"/>
    </row>
    <row r="11" spans="1:16" x14ac:dyDescent="0.2">
      <c r="A11" s="14"/>
      <c r="B11" s="15"/>
      <c r="C11" s="15"/>
      <c r="D11" s="15"/>
      <c r="E11" s="16"/>
      <c r="F11" s="16"/>
      <c r="G11" s="15"/>
      <c r="H11" s="15"/>
      <c r="I11" s="15"/>
      <c r="J11" s="15"/>
      <c r="K11" s="15"/>
      <c r="L11" s="15"/>
      <c r="M11" s="17"/>
    </row>
    <row r="12" spans="1:16" s="22" customFormat="1" x14ac:dyDescent="0.2">
      <c r="A12" s="18" t="s">
        <v>20</v>
      </c>
      <c r="B12" s="19">
        <v>1466405</v>
      </c>
      <c r="C12" s="19">
        <v>369620</v>
      </c>
      <c r="D12" s="19">
        <v>-3146</v>
      </c>
      <c r="E12" s="19">
        <v>14805</v>
      </c>
      <c r="F12" s="19">
        <v>9140</v>
      </c>
      <c r="G12" s="19">
        <v>73981</v>
      </c>
      <c r="H12" s="19">
        <v>120940</v>
      </c>
      <c r="I12" s="19">
        <v>180592</v>
      </c>
      <c r="J12" s="19">
        <v>75</v>
      </c>
      <c r="K12" s="43">
        <v>175</v>
      </c>
      <c r="L12" s="43">
        <v>4392</v>
      </c>
      <c r="M12" s="20">
        <f>SUM(B12:L12)</f>
        <v>2236979</v>
      </c>
      <c r="N12" s="1"/>
      <c r="O12" s="21"/>
      <c r="P12" s="21"/>
    </row>
    <row r="13" spans="1:16" s="22" customFormat="1" x14ac:dyDescent="0.2">
      <c r="A13" s="23" t="s">
        <v>21</v>
      </c>
      <c r="B13" s="19">
        <v>1977245</v>
      </c>
      <c r="C13" s="19">
        <v>617999</v>
      </c>
      <c r="D13" s="19">
        <v>-5260</v>
      </c>
      <c r="E13" s="19">
        <v>24754</v>
      </c>
      <c r="F13" s="19">
        <v>15281</v>
      </c>
      <c r="G13" s="19">
        <v>187265</v>
      </c>
      <c r="H13" s="19">
        <v>122580</v>
      </c>
      <c r="I13" s="19">
        <v>33098</v>
      </c>
      <c r="J13" s="19">
        <v>28</v>
      </c>
      <c r="K13" s="43">
        <v>149225</v>
      </c>
      <c r="L13" s="43">
        <v>14025</v>
      </c>
      <c r="M13" s="20">
        <f t="shared" ref="M13:M52" si="0">SUM(B13:L13)</f>
        <v>3136240</v>
      </c>
      <c r="N13" s="15"/>
      <c r="O13" s="21"/>
      <c r="P13" s="21"/>
    </row>
    <row r="14" spans="1:16" s="22" customFormat="1" x14ac:dyDescent="0.2">
      <c r="A14" s="23" t="s">
        <v>22</v>
      </c>
      <c r="B14" s="19">
        <v>22578692</v>
      </c>
      <c r="C14" s="19">
        <v>3836702</v>
      </c>
      <c r="D14" s="19">
        <v>-32656</v>
      </c>
      <c r="E14" s="19">
        <v>153681</v>
      </c>
      <c r="F14" s="19">
        <v>94871</v>
      </c>
      <c r="G14" s="19">
        <v>187265</v>
      </c>
      <c r="H14" s="19">
        <v>920079</v>
      </c>
      <c r="I14" s="19">
        <v>363177</v>
      </c>
      <c r="J14" s="19">
        <v>4344</v>
      </c>
      <c r="K14" s="43">
        <v>3616755</v>
      </c>
      <c r="L14" s="43">
        <v>283925</v>
      </c>
      <c r="M14" s="20">
        <f t="shared" si="0"/>
        <v>32006835</v>
      </c>
      <c r="O14" s="21"/>
      <c r="P14" s="21"/>
    </row>
    <row r="15" spans="1:16" s="22" customFormat="1" x14ac:dyDescent="0.2">
      <c r="A15" s="23" t="s">
        <v>23</v>
      </c>
      <c r="B15" s="19">
        <v>1617813</v>
      </c>
      <c r="C15" s="19">
        <v>339395</v>
      </c>
      <c r="D15" s="19">
        <v>-2889</v>
      </c>
      <c r="E15" s="19">
        <v>13595</v>
      </c>
      <c r="F15" s="19">
        <v>8392</v>
      </c>
      <c r="G15" s="19">
        <v>73981</v>
      </c>
      <c r="H15" s="19">
        <v>545794</v>
      </c>
      <c r="I15" s="19">
        <v>1919223</v>
      </c>
      <c r="J15" s="19">
        <v>44</v>
      </c>
      <c r="K15" s="43">
        <v>0</v>
      </c>
      <c r="L15" s="43">
        <v>2127</v>
      </c>
      <c r="M15" s="20">
        <f t="shared" si="0"/>
        <v>4517475</v>
      </c>
      <c r="N15" s="1"/>
      <c r="O15" s="21"/>
      <c r="P15" s="21"/>
    </row>
    <row r="16" spans="1:16" s="22" customFormat="1" x14ac:dyDescent="0.2">
      <c r="A16" s="23" t="s">
        <v>24</v>
      </c>
      <c r="B16" s="19">
        <v>1057295</v>
      </c>
      <c r="C16" s="19">
        <v>266560</v>
      </c>
      <c r="D16" s="19">
        <v>-2269</v>
      </c>
      <c r="E16" s="19">
        <v>10677</v>
      </c>
      <c r="F16" s="19">
        <v>6591</v>
      </c>
      <c r="G16" s="19">
        <v>73981</v>
      </c>
      <c r="H16" s="19">
        <v>291096</v>
      </c>
      <c r="I16" s="19">
        <v>980101</v>
      </c>
      <c r="J16" s="19">
        <v>13</v>
      </c>
      <c r="K16" s="43">
        <v>0</v>
      </c>
      <c r="L16" s="43">
        <v>278</v>
      </c>
      <c r="M16" s="20">
        <f t="shared" si="0"/>
        <v>2684323</v>
      </c>
      <c r="N16" s="1"/>
      <c r="O16" s="21"/>
      <c r="P16" s="21"/>
    </row>
    <row r="17" spans="1:16" s="22" customFormat="1" x14ac:dyDescent="0.2">
      <c r="A17" s="23" t="s">
        <v>25</v>
      </c>
      <c r="B17" s="19">
        <v>1375729</v>
      </c>
      <c r="C17" s="19">
        <v>310490</v>
      </c>
      <c r="D17" s="19">
        <v>-2643</v>
      </c>
      <c r="E17" s="19">
        <v>12437</v>
      </c>
      <c r="F17" s="19">
        <v>7678</v>
      </c>
      <c r="G17" s="19">
        <v>73981</v>
      </c>
      <c r="H17" s="19">
        <v>36629</v>
      </c>
      <c r="I17" s="19">
        <v>-157945</v>
      </c>
      <c r="J17" s="19">
        <v>0</v>
      </c>
      <c r="K17" s="43">
        <v>0</v>
      </c>
      <c r="L17" s="43">
        <v>0</v>
      </c>
      <c r="M17" s="20">
        <f t="shared" si="0"/>
        <v>1656356</v>
      </c>
      <c r="N17" s="1"/>
      <c r="O17" s="21"/>
      <c r="P17" s="21"/>
    </row>
    <row r="18" spans="1:16" s="22" customFormat="1" x14ac:dyDescent="0.2">
      <c r="A18" s="23" t="s">
        <v>26</v>
      </c>
      <c r="B18" s="19">
        <v>1923660</v>
      </c>
      <c r="C18" s="19">
        <v>443917</v>
      </c>
      <c r="D18" s="19">
        <v>-3778</v>
      </c>
      <c r="E18" s="19">
        <v>17781</v>
      </c>
      <c r="F18" s="19">
        <v>10977</v>
      </c>
      <c r="G18" s="19">
        <v>187265</v>
      </c>
      <c r="H18" s="19">
        <v>117964</v>
      </c>
      <c r="I18" s="19">
        <v>73679</v>
      </c>
      <c r="J18" s="19">
        <v>75</v>
      </c>
      <c r="K18" s="43">
        <v>0</v>
      </c>
      <c r="L18" s="43">
        <v>40789</v>
      </c>
      <c r="M18" s="20">
        <f t="shared" si="0"/>
        <v>2812329</v>
      </c>
      <c r="O18" s="21"/>
      <c r="P18" s="21"/>
    </row>
    <row r="19" spans="1:16" s="22" customFormat="1" x14ac:dyDescent="0.2">
      <c r="A19" s="23" t="s">
        <v>27</v>
      </c>
      <c r="B19" s="19">
        <v>987783</v>
      </c>
      <c r="C19" s="19">
        <v>262856</v>
      </c>
      <c r="D19" s="19">
        <v>-2237</v>
      </c>
      <c r="E19" s="19">
        <v>10529</v>
      </c>
      <c r="F19" s="19">
        <v>6500</v>
      </c>
      <c r="G19" s="19">
        <v>73981</v>
      </c>
      <c r="H19" s="19">
        <v>-42751</v>
      </c>
      <c r="I19" s="19">
        <v>-414836</v>
      </c>
      <c r="J19" s="19">
        <v>0</v>
      </c>
      <c r="K19" s="43">
        <v>0</v>
      </c>
      <c r="L19" s="43">
        <v>0</v>
      </c>
      <c r="M19" s="20">
        <f t="shared" si="0"/>
        <v>881825</v>
      </c>
      <c r="N19" s="1"/>
      <c r="O19" s="21"/>
      <c r="P19" s="21"/>
    </row>
    <row r="20" spans="1:16" s="22" customFormat="1" x14ac:dyDescent="0.2">
      <c r="A20" s="23" t="s">
        <v>28</v>
      </c>
      <c r="B20" s="19">
        <v>16009948</v>
      </c>
      <c r="C20" s="19">
        <v>3832082</v>
      </c>
      <c r="D20" s="19">
        <v>-32617</v>
      </c>
      <c r="E20" s="19">
        <v>153496</v>
      </c>
      <c r="F20" s="19">
        <v>94757</v>
      </c>
      <c r="G20" s="19">
        <v>187265</v>
      </c>
      <c r="H20" s="19">
        <v>691999</v>
      </c>
      <c r="I20" s="19">
        <v>104402</v>
      </c>
      <c r="J20" s="19">
        <v>7663</v>
      </c>
      <c r="K20" s="43">
        <v>2811</v>
      </c>
      <c r="L20" s="43">
        <v>912053</v>
      </c>
      <c r="M20" s="20">
        <f t="shared" si="0"/>
        <v>21963859</v>
      </c>
      <c r="N20" s="1"/>
      <c r="O20" s="21"/>
      <c r="P20" s="21"/>
    </row>
    <row r="21" spans="1:16" s="22" customFormat="1" x14ac:dyDescent="0.2">
      <c r="A21" s="23" t="s">
        <v>29</v>
      </c>
      <c r="B21" s="19">
        <v>951661</v>
      </c>
      <c r="C21" s="19">
        <v>231807</v>
      </c>
      <c r="D21" s="19">
        <v>-1973</v>
      </c>
      <c r="E21" s="19">
        <v>9285</v>
      </c>
      <c r="F21" s="19">
        <v>5732</v>
      </c>
      <c r="G21" s="19">
        <v>73981</v>
      </c>
      <c r="H21" s="19">
        <v>-82167</v>
      </c>
      <c r="I21" s="19">
        <v>-549515</v>
      </c>
      <c r="J21" s="19">
        <v>0</v>
      </c>
      <c r="K21" s="43">
        <v>0</v>
      </c>
      <c r="L21" s="43">
        <v>0</v>
      </c>
      <c r="M21" s="20">
        <f t="shared" si="0"/>
        <v>638811</v>
      </c>
      <c r="N21" s="1"/>
      <c r="O21" s="21"/>
      <c r="P21" s="21"/>
    </row>
    <row r="22" spans="1:16" s="22" customFormat="1" x14ac:dyDescent="0.2">
      <c r="A22" s="23" t="s">
        <v>30</v>
      </c>
      <c r="B22" s="19">
        <v>1560501</v>
      </c>
      <c r="C22" s="19">
        <v>335795</v>
      </c>
      <c r="D22" s="19">
        <v>-2858</v>
      </c>
      <c r="E22" s="19">
        <v>13450</v>
      </c>
      <c r="F22" s="19">
        <v>8303</v>
      </c>
      <c r="G22" s="19">
        <v>73981</v>
      </c>
      <c r="H22" s="19">
        <v>157323</v>
      </c>
      <c r="I22" s="19">
        <v>275169</v>
      </c>
      <c r="J22" s="19">
        <v>286</v>
      </c>
      <c r="K22" s="43">
        <v>220595</v>
      </c>
      <c r="L22" s="43">
        <v>16217</v>
      </c>
      <c r="M22" s="20">
        <f t="shared" si="0"/>
        <v>2658762</v>
      </c>
      <c r="N22" s="1"/>
      <c r="O22" s="21"/>
      <c r="P22" s="21"/>
    </row>
    <row r="23" spans="1:16" s="22" customFormat="1" x14ac:dyDescent="0.2">
      <c r="A23" s="23" t="s">
        <v>31</v>
      </c>
      <c r="B23" s="19">
        <v>2935333</v>
      </c>
      <c r="C23" s="19">
        <v>821524</v>
      </c>
      <c r="D23" s="19">
        <v>-6993</v>
      </c>
      <c r="E23" s="19">
        <v>32906</v>
      </c>
      <c r="F23" s="19">
        <v>20314</v>
      </c>
      <c r="G23" s="19">
        <v>187265</v>
      </c>
      <c r="H23" s="19">
        <v>174871</v>
      </c>
      <c r="I23" s="19">
        <v>64238</v>
      </c>
      <c r="J23" s="19">
        <v>451</v>
      </c>
      <c r="K23" s="43">
        <v>0</v>
      </c>
      <c r="L23" s="43">
        <v>29894</v>
      </c>
      <c r="M23" s="20">
        <f t="shared" si="0"/>
        <v>4259803</v>
      </c>
      <c r="N23" s="1"/>
      <c r="O23" s="21"/>
      <c r="P23" s="21"/>
    </row>
    <row r="24" spans="1:16" s="22" customFormat="1" x14ac:dyDescent="0.2">
      <c r="A24" s="23" t="s">
        <v>32</v>
      </c>
      <c r="B24" s="19">
        <v>1630531</v>
      </c>
      <c r="C24" s="19">
        <v>423328</v>
      </c>
      <c r="D24" s="19">
        <v>-3604</v>
      </c>
      <c r="E24" s="19">
        <v>16957</v>
      </c>
      <c r="F24" s="19">
        <v>10468</v>
      </c>
      <c r="G24" s="19">
        <v>73981</v>
      </c>
      <c r="H24" s="19">
        <v>182701</v>
      </c>
      <c r="I24" s="19">
        <v>386360</v>
      </c>
      <c r="J24" s="19">
        <v>385</v>
      </c>
      <c r="K24" s="43">
        <v>0</v>
      </c>
      <c r="L24" s="43">
        <v>17164</v>
      </c>
      <c r="M24" s="20">
        <f t="shared" si="0"/>
        <v>2738271</v>
      </c>
      <c r="N24" s="1"/>
      <c r="O24" s="21"/>
      <c r="P24" s="21"/>
    </row>
    <row r="25" spans="1:16" s="22" customFormat="1" x14ac:dyDescent="0.2">
      <c r="A25" s="23" t="s">
        <v>33</v>
      </c>
      <c r="B25" s="19">
        <v>1085452</v>
      </c>
      <c r="C25" s="19">
        <v>276086</v>
      </c>
      <c r="D25" s="19">
        <v>-2350</v>
      </c>
      <c r="E25" s="19">
        <v>11059</v>
      </c>
      <c r="F25" s="19">
        <v>6827</v>
      </c>
      <c r="G25" s="19">
        <v>187265</v>
      </c>
      <c r="H25" s="19">
        <v>15695</v>
      </c>
      <c r="I25" s="19">
        <v>-165063</v>
      </c>
      <c r="J25" s="19">
        <v>29</v>
      </c>
      <c r="K25" s="43">
        <v>0</v>
      </c>
      <c r="L25" s="43">
        <v>5324</v>
      </c>
      <c r="M25" s="20">
        <f t="shared" si="0"/>
        <v>1420324</v>
      </c>
      <c r="N25" s="1"/>
      <c r="O25" s="21"/>
      <c r="P25" s="21"/>
    </row>
    <row r="26" spans="1:16" s="22" customFormat="1" x14ac:dyDescent="0.2">
      <c r="A26" s="23" t="s">
        <v>34</v>
      </c>
      <c r="B26" s="19">
        <v>1642883</v>
      </c>
      <c r="C26" s="19">
        <v>434452</v>
      </c>
      <c r="D26" s="19">
        <v>-3698</v>
      </c>
      <c r="E26" s="19">
        <v>17402</v>
      </c>
      <c r="F26" s="19">
        <v>10743</v>
      </c>
      <c r="G26" s="19">
        <v>187265</v>
      </c>
      <c r="H26" s="19">
        <v>87366</v>
      </c>
      <c r="I26" s="19">
        <v>17119</v>
      </c>
      <c r="J26" s="19">
        <v>147</v>
      </c>
      <c r="K26" s="43">
        <v>89515</v>
      </c>
      <c r="L26" s="43">
        <v>38140</v>
      </c>
      <c r="M26" s="20">
        <f t="shared" si="0"/>
        <v>2521334</v>
      </c>
      <c r="N26" s="1"/>
      <c r="O26" s="21"/>
      <c r="P26" s="21"/>
    </row>
    <row r="27" spans="1:16" s="22" customFormat="1" x14ac:dyDescent="0.2">
      <c r="A27" s="23" t="s">
        <v>35</v>
      </c>
      <c r="B27" s="19">
        <v>1475392</v>
      </c>
      <c r="C27" s="19">
        <v>510675</v>
      </c>
      <c r="D27" s="19">
        <v>-4347</v>
      </c>
      <c r="E27" s="19">
        <v>20455</v>
      </c>
      <c r="F27" s="19">
        <v>12628</v>
      </c>
      <c r="G27" s="19">
        <v>73981</v>
      </c>
      <c r="H27" s="19">
        <v>-48285</v>
      </c>
      <c r="I27" s="19">
        <v>-618474</v>
      </c>
      <c r="J27" s="19">
        <v>16</v>
      </c>
      <c r="K27" s="43">
        <v>0</v>
      </c>
      <c r="L27" s="43">
        <v>7848</v>
      </c>
      <c r="M27" s="20">
        <f t="shared" si="0"/>
        <v>1429889</v>
      </c>
      <c r="N27" s="1"/>
      <c r="O27" s="21"/>
      <c r="P27" s="21"/>
    </row>
    <row r="28" spans="1:16" s="22" customFormat="1" x14ac:dyDescent="0.2">
      <c r="A28" s="23" t="s">
        <v>36</v>
      </c>
      <c r="B28" s="19">
        <v>1693522</v>
      </c>
      <c r="C28" s="19">
        <v>415779</v>
      </c>
      <c r="D28" s="19">
        <v>-3539</v>
      </c>
      <c r="E28" s="19">
        <v>16654</v>
      </c>
      <c r="F28" s="19">
        <v>10281</v>
      </c>
      <c r="G28" s="19">
        <v>73981</v>
      </c>
      <c r="H28" s="19">
        <v>199207</v>
      </c>
      <c r="I28" s="19">
        <v>440360</v>
      </c>
      <c r="J28" s="19">
        <v>100</v>
      </c>
      <c r="K28" s="43">
        <v>0</v>
      </c>
      <c r="L28" s="43">
        <v>9508</v>
      </c>
      <c r="M28" s="20">
        <f t="shared" si="0"/>
        <v>2855853</v>
      </c>
      <c r="N28" s="1"/>
      <c r="O28" s="21"/>
      <c r="P28" s="21"/>
    </row>
    <row r="29" spans="1:16" s="22" customFormat="1" x14ac:dyDescent="0.2">
      <c r="A29" s="23" t="s">
        <v>37</v>
      </c>
      <c r="B29" s="19">
        <v>1240274</v>
      </c>
      <c r="C29" s="19">
        <v>319111</v>
      </c>
      <c r="D29" s="19">
        <v>-2717</v>
      </c>
      <c r="E29" s="19">
        <v>12782</v>
      </c>
      <c r="F29" s="19">
        <v>7891</v>
      </c>
      <c r="G29" s="19">
        <v>73981</v>
      </c>
      <c r="H29" s="19">
        <v>159373</v>
      </c>
      <c r="I29" s="19">
        <v>398115</v>
      </c>
      <c r="J29" s="19">
        <v>52</v>
      </c>
      <c r="K29" s="43">
        <v>0</v>
      </c>
      <c r="L29" s="43">
        <v>6906</v>
      </c>
      <c r="M29" s="20">
        <f t="shared" si="0"/>
        <v>2215768</v>
      </c>
      <c r="N29" s="1"/>
      <c r="O29" s="21"/>
      <c r="P29" s="21"/>
    </row>
    <row r="30" spans="1:16" s="22" customFormat="1" x14ac:dyDescent="0.2">
      <c r="A30" s="23" t="s">
        <v>38</v>
      </c>
      <c r="B30" s="19">
        <v>1347223</v>
      </c>
      <c r="C30" s="19">
        <v>433788</v>
      </c>
      <c r="D30" s="19">
        <v>-3692</v>
      </c>
      <c r="E30" s="19">
        <v>17376</v>
      </c>
      <c r="F30" s="19">
        <v>10726</v>
      </c>
      <c r="G30" s="19">
        <v>73981</v>
      </c>
      <c r="H30" s="19">
        <v>121925</v>
      </c>
      <c r="I30" s="19">
        <v>184788</v>
      </c>
      <c r="J30" s="19">
        <v>51</v>
      </c>
      <c r="K30" s="43">
        <v>68969</v>
      </c>
      <c r="L30" s="43">
        <v>7407</v>
      </c>
      <c r="M30" s="20">
        <f t="shared" si="0"/>
        <v>2262542</v>
      </c>
      <c r="N30" s="1"/>
      <c r="O30" s="21"/>
      <c r="P30" s="21"/>
    </row>
    <row r="31" spans="1:16" s="22" customFormat="1" x14ac:dyDescent="0.2">
      <c r="A31" s="23" t="s">
        <v>39</v>
      </c>
      <c r="B31" s="19">
        <v>976218</v>
      </c>
      <c r="C31" s="19">
        <v>239756</v>
      </c>
      <c r="D31" s="19">
        <v>-2041</v>
      </c>
      <c r="E31" s="19">
        <v>9604</v>
      </c>
      <c r="F31" s="19">
        <v>5929</v>
      </c>
      <c r="G31" s="19">
        <v>73981</v>
      </c>
      <c r="H31" s="19">
        <v>-23040</v>
      </c>
      <c r="I31" s="19">
        <v>-331278</v>
      </c>
      <c r="J31" s="19">
        <v>0</v>
      </c>
      <c r="K31" s="43">
        <v>0</v>
      </c>
      <c r="L31" s="43">
        <v>0</v>
      </c>
      <c r="M31" s="20">
        <f t="shared" si="0"/>
        <v>949129</v>
      </c>
      <c r="N31" s="1"/>
      <c r="O31" s="21"/>
      <c r="P31" s="21"/>
    </row>
    <row r="32" spans="1:16" s="22" customFormat="1" x14ac:dyDescent="0.2">
      <c r="A32" s="23" t="s">
        <v>40</v>
      </c>
      <c r="B32" s="19">
        <v>7095420</v>
      </c>
      <c r="C32" s="19">
        <v>1939882</v>
      </c>
      <c r="D32" s="19">
        <v>-16511</v>
      </c>
      <c r="E32" s="19">
        <v>77703</v>
      </c>
      <c r="F32" s="19">
        <v>47968</v>
      </c>
      <c r="G32" s="19">
        <v>73981</v>
      </c>
      <c r="H32" s="19">
        <v>500123</v>
      </c>
      <c r="I32" s="19">
        <v>600585</v>
      </c>
      <c r="J32" s="19">
        <v>2931</v>
      </c>
      <c r="K32" s="43">
        <v>546025</v>
      </c>
      <c r="L32" s="43">
        <v>200306</v>
      </c>
      <c r="M32" s="20">
        <f t="shared" si="0"/>
        <v>11068413</v>
      </c>
      <c r="N32" s="1"/>
      <c r="O32" s="21"/>
      <c r="P32" s="21"/>
    </row>
    <row r="33" spans="1:16" s="22" customFormat="1" x14ac:dyDescent="0.2">
      <c r="A33" s="23" t="s">
        <v>41</v>
      </c>
      <c r="B33" s="19">
        <v>33207454</v>
      </c>
      <c r="C33" s="19">
        <v>7840359</v>
      </c>
      <c r="D33" s="19">
        <v>-66733</v>
      </c>
      <c r="E33" s="19">
        <v>314049</v>
      </c>
      <c r="F33" s="19">
        <v>193870</v>
      </c>
      <c r="G33" s="19">
        <v>187265</v>
      </c>
      <c r="H33" s="19">
        <v>1613382</v>
      </c>
      <c r="I33" s="19">
        <v>50447</v>
      </c>
      <c r="J33" s="19">
        <v>27952</v>
      </c>
      <c r="K33" s="43">
        <v>7995949</v>
      </c>
      <c r="L33" s="43">
        <v>1238034</v>
      </c>
      <c r="M33" s="20">
        <f t="shared" si="0"/>
        <v>52602028</v>
      </c>
      <c r="N33" s="1"/>
      <c r="O33" s="21"/>
      <c r="P33" s="21"/>
    </row>
    <row r="34" spans="1:16" s="22" customFormat="1" x14ac:dyDescent="0.2">
      <c r="A34" s="23" t="s">
        <v>42</v>
      </c>
      <c r="B34" s="19">
        <v>897289</v>
      </c>
      <c r="C34" s="19">
        <v>261979</v>
      </c>
      <c r="D34" s="19">
        <v>-2230</v>
      </c>
      <c r="E34" s="19">
        <v>10494</v>
      </c>
      <c r="F34" s="19">
        <v>6478</v>
      </c>
      <c r="G34" s="19">
        <v>187265</v>
      </c>
      <c r="H34" s="19">
        <v>-119986</v>
      </c>
      <c r="I34" s="19">
        <v>-728712</v>
      </c>
      <c r="J34" s="19">
        <v>1</v>
      </c>
      <c r="K34" s="43">
        <v>0</v>
      </c>
      <c r="L34" s="43">
        <v>3122</v>
      </c>
      <c r="M34" s="20">
        <f t="shared" si="0"/>
        <v>515700</v>
      </c>
      <c r="N34" s="1"/>
      <c r="O34" s="21"/>
      <c r="P34" s="21"/>
    </row>
    <row r="35" spans="1:16" s="22" customFormat="1" x14ac:dyDescent="0.2">
      <c r="A35" s="23" t="s">
        <v>43</v>
      </c>
      <c r="B35" s="19">
        <v>1035422</v>
      </c>
      <c r="C35" s="19">
        <v>276882</v>
      </c>
      <c r="D35" s="19">
        <v>-2356</v>
      </c>
      <c r="E35" s="19">
        <v>11091</v>
      </c>
      <c r="F35" s="19">
        <v>6847</v>
      </c>
      <c r="G35" s="19">
        <v>187265</v>
      </c>
      <c r="H35" s="19">
        <v>56706</v>
      </c>
      <c r="I35" s="19">
        <v>18562</v>
      </c>
      <c r="J35" s="19">
        <v>145</v>
      </c>
      <c r="K35" s="43">
        <v>0</v>
      </c>
      <c r="L35" s="43">
        <v>20994</v>
      </c>
      <c r="M35" s="20">
        <f t="shared" si="0"/>
        <v>1611558</v>
      </c>
      <c r="N35" s="1"/>
      <c r="O35" s="21"/>
      <c r="P35" s="21"/>
    </row>
    <row r="36" spans="1:16" s="22" customFormat="1" x14ac:dyDescent="0.2">
      <c r="A36" s="23" t="s">
        <v>44</v>
      </c>
      <c r="B36" s="19">
        <v>2909557</v>
      </c>
      <c r="C36" s="19">
        <v>653257</v>
      </c>
      <c r="D36" s="19">
        <v>-5560</v>
      </c>
      <c r="E36" s="19">
        <v>26166</v>
      </c>
      <c r="F36" s="19">
        <v>16153</v>
      </c>
      <c r="G36" s="19">
        <v>187265</v>
      </c>
      <c r="H36" s="19">
        <v>163014</v>
      </c>
      <c r="I36" s="19">
        <v>182615</v>
      </c>
      <c r="J36" s="19">
        <v>1677</v>
      </c>
      <c r="K36" s="43">
        <v>0</v>
      </c>
      <c r="L36" s="43">
        <v>120249</v>
      </c>
      <c r="M36" s="20">
        <f t="shared" si="0"/>
        <v>4254393</v>
      </c>
      <c r="N36" s="1"/>
      <c r="O36" s="21"/>
      <c r="P36" s="21"/>
    </row>
    <row r="37" spans="1:16" s="22" customFormat="1" x14ac:dyDescent="0.2">
      <c r="A37" s="23" t="s">
        <v>45</v>
      </c>
      <c r="B37" s="19">
        <v>1080914</v>
      </c>
      <c r="C37" s="19">
        <v>252969</v>
      </c>
      <c r="D37" s="19">
        <v>-2153</v>
      </c>
      <c r="E37" s="19">
        <v>10133</v>
      </c>
      <c r="F37" s="19">
        <v>6255</v>
      </c>
      <c r="G37" s="19">
        <v>73981</v>
      </c>
      <c r="H37" s="19">
        <v>210784</v>
      </c>
      <c r="I37" s="19">
        <v>659118</v>
      </c>
      <c r="J37" s="19">
        <v>0</v>
      </c>
      <c r="K37" s="43">
        <v>0</v>
      </c>
      <c r="L37" s="43">
        <v>0</v>
      </c>
      <c r="M37" s="20">
        <f t="shared" si="0"/>
        <v>2292001</v>
      </c>
      <c r="N37" s="1"/>
      <c r="O37" s="21"/>
      <c r="P37" s="21"/>
    </row>
    <row r="38" spans="1:16" s="22" customFormat="1" x14ac:dyDescent="0.2">
      <c r="A38" s="23" t="s">
        <v>46</v>
      </c>
      <c r="B38" s="19">
        <v>31309766</v>
      </c>
      <c r="C38" s="19">
        <v>6564619</v>
      </c>
      <c r="D38" s="19">
        <v>-55875</v>
      </c>
      <c r="E38" s="19">
        <v>262948</v>
      </c>
      <c r="F38" s="19">
        <v>162325</v>
      </c>
      <c r="G38" s="19">
        <v>187265</v>
      </c>
      <c r="H38" s="19">
        <v>1210862</v>
      </c>
      <c r="I38" s="19">
        <v>188070</v>
      </c>
      <c r="J38" s="19">
        <v>21559</v>
      </c>
      <c r="K38" s="43">
        <v>8233646</v>
      </c>
      <c r="L38" s="43">
        <v>1100532</v>
      </c>
      <c r="M38" s="20">
        <f t="shared" si="0"/>
        <v>49185717</v>
      </c>
      <c r="N38" s="1"/>
      <c r="O38" s="21"/>
      <c r="P38" s="21"/>
    </row>
    <row r="39" spans="1:16" s="22" customFormat="1" x14ac:dyDescent="0.2">
      <c r="A39" s="23" t="s">
        <v>47</v>
      </c>
      <c r="B39" s="19">
        <v>1154196</v>
      </c>
      <c r="C39" s="19">
        <v>253831</v>
      </c>
      <c r="D39" s="19">
        <v>-2161</v>
      </c>
      <c r="E39" s="19">
        <v>10167</v>
      </c>
      <c r="F39" s="19">
        <v>6277</v>
      </c>
      <c r="G39" s="19">
        <v>73981</v>
      </c>
      <c r="H39" s="19">
        <v>112405</v>
      </c>
      <c r="I39" s="19">
        <v>227628</v>
      </c>
      <c r="J39" s="19">
        <v>0</v>
      </c>
      <c r="K39" s="43">
        <v>0</v>
      </c>
      <c r="L39" s="43">
        <v>0</v>
      </c>
      <c r="M39" s="20">
        <f t="shared" si="0"/>
        <v>1836324</v>
      </c>
      <c r="N39" s="1"/>
      <c r="O39" s="21"/>
      <c r="P39" s="21"/>
    </row>
    <row r="40" spans="1:16" s="22" customFormat="1" x14ac:dyDescent="0.2">
      <c r="A40" s="23" t="s">
        <v>48</v>
      </c>
      <c r="B40" s="19">
        <v>1773845</v>
      </c>
      <c r="C40" s="19">
        <v>397794</v>
      </c>
      <c r="D40" s="19">
        <v>-3386</v>
      </c>
      <c r="E40" s="19">
        <v>15934</v>
      </c>
      <c r="F40" s="19">
        <v>9836</v>
      </c>
      <c r="G40" s="19">
        <v>73981</v>
      </c>
      <c r="H40" s="19">
        <v>21595</v>
      </c>
      <c r="I40" s="19">
        <v>-304159</v>
      </c>
      <c r="J40" s="19">
        <v>282</v>
      </c>
      <c r="K40" s="43">
        <v>35743</v>
      </c>
      <c r="L40" s="43">
        <v>6351</v>
      </c>
      <c r="M40" s="20">
        <f t="shared" si="0"/>
        <v>2027816</v>
      </c>
      <c r="O40" s="21"/>
      <c r="P40" s="21"/>
    </row>
    <row r="41" spans="1:16" s="22" customFormat="1" x14ac:dyDescent="0.2">
      <c r="A41" s="23" t="s">
        <v>49</v>
      </c>
      <c r="B41" s="19">
        <v>1407239</v>
      </c>
      <c r="C41" s="19">
        <v>393008</v>
      </c>
      <c r="D41" s="19">
        <v>-3345</v>
      </c>
      <c r="E41" s="19">
        <v>15742</v>
      </c>
      <c r="F41" s="19">
        <v>9718</v>
      </c>
      <c r="G41" s="19">
        <v>73981</v>
      </c>
      <c r="H41" s="19">
        <v>193809</v>
      </c>
      <c r="I41" s="19">
        <v>525637</v>
      </c>
      <c r="J41" s="19">
        <v>113</v>
      </c>
      <c r="K41" s="43">
        <v>0</v>
      </c>
      <c r="L41" s="43">
        <v>5442</v>
      </c>
      <c r="M41" s="20">
        <f t="shared" si="0"/>
        <v>2621344</v>
      </c>
      <c r="N41" s="1"/>
      <c r="O41" s="21"/>
      <c r="P41" s="21"/>
    </row>
    <row r="42" spans="1:16" s="22" customFormat="1" ht="12.75" customHeight="1" x14ac:dyDescent="0.2">
      <c r="A42" s="23" t="s">
        <v>50</v>
      </c>
      <c r="B42" s="19">
        <v>945580</v>
      </c>
      <c r="C42" s="19">
        <v>228773</v>
      </c>
      <c r="D42" s="19">
        <v>-1947</v>
      </c>
      <c r="E42" s="19">
        <v>9164</v>
      </c>
      <c r="F42" s="19">
        <v>5657</v>
      </c>
      <c r="G42" s="19">
        <v>73981</v>
      </c>
      <c r="H42" s="19">
        <v>113524</v>
      </c>
      <c r="I42" s="19">
        <v>308940</v>
      </c>
      <c r="J42" s="19">
        <v>0</v>
      </c>
      <c r="K42" s="43">
        <v>0</v>
      </c>
      <c r="L42" s="43">
        <v>0</v>
      </c>
      <c r="M42" s="20">
        <f t="shared" si="0"/>
        <v>1683672</v>
      </c>
      <c r="N42" s="1"/>
      <c r="O42" s="21"/>
      <c r="P42" s="21"/>
    </row>
    <row r="43" spans="1:16" s="22" customFormat="1" x14ac:dyDescent="0.2">
      <c r="A43" s="23" t="s">
        <v>51</v>
      </c>
      <c r="B43" s="19">
        <v>48799150</v>
      </c>
      <c r="C43" s="19">
        <v>10812269</v>
      </c>
      <c r="D43" s="19">
        <v>-92029</v>
      </c>
      <c r="E43" s="19">
        <v>433088</v>
      </c>
      <c r="F43" s="19">
        <v>267357</v>
      </c>
      <c r="G43" s="19">
        <v>187261</v>
      </c>
      <c r="H43" s="19">
        <v>1999560</v>
      </c>
      <c r="I43" s="19">
        <v>145884</v>
      </c>
      <c r="J43" s="19">
        <v>38015</v>
      </c>
      <c r="K43" s="43">
        <v>0</v>
      </c>
      <c r="L43" s="43">
        <v>2340264</v>
      </c>
      <c r="M43" s="20">
        <f t="shared" si="0"/>
        <v>64930819</v>
      </c>
      <c r="O43" s="21"/>
      <c r="P43" s="21"/>
    </row>
    <row r="44" spans="1:16" s="22" customFormat="1" x14ac:dyDescent="0.2">
      <c r="A44" s="23" t="s">
        <v>52</v>
      </c>
      <c r="B44" s="19">
        <v>10366500</v>
      </c>
      <c r="C44" s="19">
        <v>2138595</v>
      </c>
      <c r="D44" s="19">
        <v>-18203</v>
      </c>
      <c r="E44" s="19">
        <v>85662</v>
      </c>
      <c r="F44" s="19">
        <v>52882</v>
      </c>
      <c r="G44" s="19">
        <v>187265</v>
      </c>
      <c r="H44" s="19">
        <v>535955</v>
      </c>
      <c r="I44" s="19">
        <v>417383</v>
      </c>
      <c r="J44" s="19">
        <v>8324</v>
      </c>
      <c r="K44" s="43">
        <v>107209</v>
      </c>
      <c r="L44" s="43">
        <v>355875</v>
      </c>
      <c r="M44" s="20">
        <f t="shared" si="0"/>
        <v>14237447</v>
      </c>
      <c r="N44" s="1"/>
      <c r="O44" s="21"/>
      <c r="P44" s="21"/>
    </row>
    <row r="45" spans="1:16" s="22" customFormat="1" x14ac:dyDescent="0.2">
      <c r="A45" s="23" t="s">
        <v>53</v>
      </c>
      <c r="B45" s="19">
        <v>1103413</v>
      </c>
      <c r="C45" s="19">
        <v>323822</v>
      </c>
      <c r="D45" s="19">
        <v>-2757</v>
      </c>
      <c r="E45" s="19">
        <v>12971</v>
      </c>
      <c r="F45" s="19">
        <v>8007</v>
      </c>
      <c r="G45" s="19">
        <v>73981</v>
      </c>
      <c r="H45" s="19">
        <v>278431</v>
      </c>
      <c r="I45" s="19">
        <v>869810</v>
      </c>
      <c r="J45" s="19">
        <v>0</v>
      </c>
      <c r="K45" s="43">
        <v>0</v>
      </c>
      <c r="L45" s="43">
        <v>0</v>
      </c>
      <c r="M45" s="20">
        <f t="shared" si="0"/>
        <v>2667678</v>
      </c>
      <c r="N45" s="1"/>
      <c r="O45" s="21"/>
      <c r="P45" s="21"/>
    </row>
    <row r="46" spans="1:16" s="22" customFormat="1" x14ac:dyDescent="0.2">
      <c r="A46" s="23" t="s">
        <v>54</v>
      </c>
      <c r="B46" s="19">
        <v>2935811</v>
      </c>
      <c r="C46" s="19">
        <v>996611</v>
      </c>
      <c r="D46" s="19">
        <v>-8483</v>
      </c>
      <c r="E46" s="19">
        <v>39920</v>
      </c>
      <c r="F46" s="19">
        <v>24643</v>
      </c>
      <c r="G46" s="19">
        <v>187265</v>
      </c>
      <c r="H46" s="19">
        <v>233425</v>
      </c>
      <c r="I46" s="19">
        <v>263831</v>
      </c>
      <c r="J46" s="19">
        <v>378</v>
      </c>
      <c r="K46" s="43">
        <v>0</v>
      </c>
      <c r="L46" s="43">
        <v>39146</v>
      </c>
      <c r="M46" s="20">
        <f>SUM(B46:L46)</f>
        <v>4712547</v>
      </c>
      <c r="N46" s="1"/>
      <c r="O46" s="21"/>
      <c r="P46" s="21"/>
    </row>
    <row r="47" spans="1:16" s="22" customFormat="1" x14ac:dyDescent="0.2">
      <c r="A47" s="23" t="s">
        <v>55</v>
      </c>
      <c r="B47" s="19">
        <v>953247</v>
      </c>
      <c r="C47" s="19">
        <v>218855</v>
      </c>
      <c r="D47" s="19">
        <v>-1862</v>
      </c>
      <c r="E47" s="19">
        <v>8766</v>
      </c>
      <c r="F47" s="19">
        <v>5412</v>
      </c>
      <c r="G47" s="19">
        <v>73981</v>
      </c>
      <c r="H47" s="19">
        <v>157702</v>
      </c>
      <c r="I47" s="19">
        <v>448488</v>
      </c>
      <c r="J47" s="19">
        <v>20</v>
      </c>
      <c r="K47" s="43">
        <v>0</v>
      </c>
      <c r="L47" s="43">
        <v>0</v>
      </c>
      <c r="M47" s="20">
        <f>SUM(B47:L47)</f>
        <v>1864609</v>
      </c>
      <c r="N47" s="1"/>
      <c r="O47" s="21"/>
      <c r="P47" s="21"/>
    </row>
    <row r="48" spans="1:16" s="22" customFormat="1" x14ac:dyDescent="0.2">
      <c r="A48" s="23" t="s">
        <v>56</v>
      </c>
      <c r="B48" s="19">
        <v>2508785</v>
      </c>
      <c r="C48" s="19">
        <v>564698</v>
      </c>
      <c r="D48" s="19">
        <v>-4806</v>
      </c>
      <c r="E48" s="19">
        <v>22619</v>
      </c>
      <c r="F48" s="19">
        <v>13963</v>
      </c>
      <c r="G48" s="19">
        <v>73981</v>
      </c>
      <c r="H48" s="19">
        <v>44083</v>
      </c>
      <c r="I48" s="19">
        <v>-328642</v>
      </c>
      <c r="J48" s="19">
        <v>192</v>
      </c>
      <c r="K48" s="43">
        <v>131466</v>
      </c>
      <c r="L48" s="43">
        <v>13314</v>
      </c>
      <c r="M48" s="20">
        <f t="shared" si="0"/>
        <v>3039653</v>
      </c>
      <c r="N48" s="1"/>
      <c r="O48" s="21"/>
      <c r="P48" s="21"/>
    </row>
    <row r="49" spans="1:16" s="22" customFormat="1" x14ac:dyDescent="0.2">
      <c r="A49" s="23" t="s">
        <v>57</v>
      </c>
      <c r="B49" s="19">
        <v>24850942</v>
      </c>
      <c r="C49" s="19">
        <v>5677571</v>
      </c>
      <c r="D49" s="19">
        <v>-48324</v>
      </c>
      <c r="E49" s="19">
        <v>227417</v>
      </c>
      <c r="F49" s="19">
        <v>140391</v>
      </c>
      <c r="G49" s="19">
        <v>73981</v>
      </c>
      <c r="H49" s="19">
        <v>1008017</v>
      </c>
      <c r="I49" s="19">
        <v>162653</v>
      </c>
      <c r="J49" s="19">
        <v>26427</v>
      </c>
      <c r="K49" s="43">
        <v>10344772</v>
      </c>
      <c r="L49" s="43">
        <v>2408696</v>
      </c>
      <c r="M49" s="20">
        <f t="shared" si="0"/>
        <v>44872543</v>
      </c>
      <c r="N49" s="1"/>
      <c r="O49" s="21"/>
      <c r="P49" s="21"/>
    </row>
    <row r="50" spans="1:16" s="22" customFormat="1" x14ac:dyDescent="0.2">
      <c r="A50" s="23" t="s">
        <v>58</v>
      </c>
      <c r="B50" s="19">
        <v>2847783</v>
      </c>
      <c r="C50" s="19">
        <v>605210</v>
      </c>
      <c r="D50" s="19">
        <v>-5151</v>
      </c>
      <c r="E50" s="19">
        <v>24242</v>
      </c>
      <c r="F50" s="19">
        <v>14965</v>
      </c>
      <c r="G50" s="19">
        <v>73981</v>
      </c>
      <c r="H50" s="19">
        <v>561022</v>
      </c>
      <c r="I50" s="19">
        <v>1737440</v>
      </c>
      <c r="J50" s="19">
        <v>64</v>
      </c>
      <c r="K50" s="43">
        <v>24435</v>
      </c>
      <c r="L50" s="43">
        <v>3032</v>
      </c>
      <c r="M50" s="20">
        <f>SUM(B50:L50)</f>
        <v>5887023</v>
      </c>
      <c r="O50" s="21"/>
      <c r="P50" s="21"/>
    </row>
    <row r="51" spans="1:16" s="22" customFormat="1" x14ac:dyDescent="0.2">
      <c r="A51" s="23" t="s">
        <v>59</v>
      </c>
      <c r="B51" s="19">
        <v>4579641</v>
      </c>
      <c r="C51" s="19">
        <v>1169002</v>
      </c>
      <c r="D51" s="19">
        <v>-9950</v>
      </c>
      <c r="E51" s="19">
        <v>46825</v>
      </c>
      <c r="F51" s="19">
        <v>28906</v>
      </c>
      <c r="G51" s="19">
        <v>187265</v>
      </c>
      <c r="H51" s="19">
        <v>240356</v>
      </c>
      <c r="I51" s="19">
        <v>113059</v>
      </c>
      <c r="J51" s="19">
        <v>3089</v>
      </c>
      <c r="K51" s="43">
        <v>0</v>
      </c>
      <c r="L51" s="43">
        <v>99913</v>
      </c>
      <c r="M51" s="20">
        <f>SUM(B51:L51)</f>
        <v>6458106</v>
      </c>
      <c r="N51" s="1"/>
      <c r="O51" s="21"/>
      <c r="P51" s="21"/>
    </row>
    <row r="52" spans="1:16" s="25" customFormat="1" x14ac:dyDescent="0.2">
      <c r="A52" s="24" t="s">
        <v>60</v>
      </c>
      <c r="B52" s="19">
        <v>27821863</v>
      </c>
      <c r="C52" s="19">
        <v>5913226</v>
      </c>
      <c r="D52" s="19">
        <v>-50331</v>
      </c>
      <c r="E52" s="19">
        <v>236857</v>
      </c>
      <c r="F52" s="19">
        <v>146218</v>
      </c>
      <c r="G52" s="19">
        <v>73981</v>
      </c>
      <c r="H52" s="19">
        <v>1101604</v>
      </c>
      <c r="I52" s="19">
        <v>-53480</v>
      </c>
      <c r="J52" s="19">
        <v>30499</v>
      </c>
      <c r="K52" s="43">
        <v>2670421</v>
      </c>
      <c r="L52" s="43">
        <v>1665084</v>
      </c>
      <c r="M52" s="20">
        <f t="shared" si="0"/>
        <v>39555942</v>
      </c>
      <c r="O52" s="21"/>
      <c r="P52" s="21"/>
    </row>
    <row r="53" spans="1:16" s="22" customFormat="1" x14ac:dyDescent="0.2">
      <c r="A53" s="23" t="s">
        <v>61</v>
      </c>
      <c r="B53" s="19">
        <v>1160623</v>
      </c>
      <c r="C53" s="19">
        <v>290503</v>
      </c>
      <c r="D53" s="19">
        <v>-2472</v>
      </c>
      <c r="E53" s="19">
        <v>11636</v>
      </c>
      <c r="F53" s="19">
        <v>7183</v>
      </c>
      <c r="G53" s="19">
        <v>73981</v>
      </c>
      <c r="H53" s="19">
        <v>150635</v>
      </c>
      <c r="I53" s="19">
        <v>356883</v>
      </c>
      <c r="J53" s="19">
        <v>15</v>
      </c>
      <c r="K53" s="43">
        <v>0</v>
      </c>
      <c r="L53" s="43">
        <v>399</v>
      </c>
      <c r="M53" s="20">
        <f>SUM(B53:L53)</f>
        <v>2049386</v>
      </c>
      <c r="N53" s="1"/>
      <c r="O53" s="21"/>
      <c r="P53" s="21"/>
    </row>
    <row r="54" spans="1:16" s="22" customFormat="1" x14ac:dyDescent="0.2">
      <c r="A54" s="23" t="s">
        <v>62</v>
      </c>
      <c r="B54" s="19">
        <v>2356439</v>
      </c>
      <c r="C54" s="19">
        <v>548941</v>
      </c>
      <c r="D54" s="19">
        <v>-4672</v>
      </c>
      <c r="E54" s="19">
        <v>21988</v>
      </c>
      <c r="F54" s="19">
        <v>13574</v>
      </c>
      <c r="G54" s="19">
        <v>73981</v>
      </c>
      <c r="H54" s="19">
        <v>140426</v>
      </c>
      <c r="I54" s="19">
        <v>105372</v>
      </c>
      <c r="J54" s="19">
        <v>1202</v>
      </c>
      <c r="K54" s="43">
        <v>0</v>
      </c>
      <c r="L54" s="43">
        <v>31845</v>
      </c>
      <c r="M54" s="20">
        <f>SUM(B54:L54)</f>
        <v>3289096</v>
      </c>
      <c r="N54" s="1"/>
      <c r="O54" s="21"/>
      <c r="P54" s="21"/>
    </row>
    <row r="55" spans="1:16" s="22" customFormat="1" ht="12.75" thickBot="1" x14ac:dyDescent="0.25">
      <c r="A55" s="26" t="s">
        <v>63</v>
      </c>
      <c r="B55" s="27">
        <f>SUM(B12:B54)</f>
        <v>278634439</v>
      </c>
      <c r="C55" s="27">
        <f t="shared" ref="C55:I55" si="1">SUM(C12:C54)</f>
        <v>63044378</v>
      </c>
      <c r="D55" s="27">
        <f t="shared" si="1"/>
        <v>-536604</v>
      </c>
      <c r="E55" s="27">
        <f t="shared" si="1"/>
        <v>2525267</v>
      </c>
      <c r="F55" s="27">
        <f t="shared" si="1"/>
        <v>1558914</v>
      </c>
      <c r="G55" s="27">
        <f t="shared" si="1"/>
        <v>4993723</v>
      </c>
      <c r="H55" s="27">
        <f>SUM(H12:H54)</f>
        <v>14276733</v>
      </c>
      <c r="I55" s="27">
        <f t="shared" si="1"/>
        <v>9150722</v>
      </c>
      <c r="J55" s="27">
        <f>SUM(J12:J54)</f>
        <v>176644</v>
      </c>
      <c r="K55" s="27">
        <f>SUM(K12:K54)</f>
        <v>34237711</v>
      </c>
      <c r="L55" s="27">
        <f>SUM(L12:L54)</f>
        <v>11048595</v>
      </c>
      <c r="M55" s="28">
        <f>SUM(M12:M54)</f>
        <v>419110522</v>
      </c>
      <c r="O55" s="21"/>
      <c r="P55" s="21"/>
    </row>
    <row r="57" spans="1:16" s="29" customFormat="1" x14ac:dyDescent="0.2"/>
    <row r="58" spans="1:16" s="22" customFormat="1" x14ac:dyDescent="0.2">
      <c r="A58" s="31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O58" s="21"/>
    </row>
    <row r="59" spans="1:16" s="22" customFormat="1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O59" s="21"/>
    </row>
    <row r="60" spans="1:16" s="22" customFormat="1" x14ac:dyDescent="0.2">
      <c r="O60" s="21"/>
    </row>
    <row r="61" spans="1:16" s="22" customFormat="1" x14ac:dyDescent="0.2">
      <c r="O61" s="21"/>
    </row>
    <row r="62" spans="1:16" s="22" customFormat="1" x14ac:dyDescent="0.2">
      <c r="O62" s="21"/>
    </row>
    <row r="63" spans="1:16" s="22" customFormat="1" x14ac:dyDescent="0.2">
      <c r="O63" s="21"/>
    </row>
    <row r="64" spans="1:16" s="22" customFormat="1" x14ac:dyDescent="0.2">
      <c r="O64" s="21"/>
    </row>
    <row r="65" spans="2:16" s="22" customFormat="1" x14ac:dyDescent="0.2">
      <c r="O65" s="21"/>
    </row>
    <row r="66" spans="2:16" s="22" customFormat="1" ht="12.75" x14ac:dyDescent="0.2">
      <c r="M66" s="32"/>
      <c r="O66" s="21"/>
    </row>
    <row r="67" spans="2:16" s="22" customFormat="1" x14ac:dyDescent="0.2">
      <c r="M67" s="33"/>
      <c r="O67" s="21"/>
    </row>
    <row r="68" spans="2:16" s="22" customFormat="1" x14ac:dyDescent="0.2">
      <c r="M68" s="33"/>
      <c r="O68" s="21"/>
    </row>
    <row r="69" spans="2:16" s="22" customFormat="1" x14ac:dyDescent="0.2">
      <c r="O69" s="21"/>
    </row>
    <row r="70" spans="2:16" s="22" customFormat="1" x14ac:dyDescent="0.2">
      <c r="O70" s="21"/>
    </row>
    <row r="71" spans="2:16" s="22" customFormat="1" x14ac:dyDescent="0.2">
      <c r="O71" s="21"/>
    </row>
    <row r="72" spans="2:16" s="22" customFormat="1" x14ac:dyDescent="0.2">
      <c r="O72" s="21"/>
    </row>
    <row r="73" spans="2:16" s="22" customFormat="1" x14ac:dyDescent="0.2">
      <c r="O73" s="21"/>
    </row>
    <row r="74" spans="2:16" s="22" customFormat="1" x14ac:dyDescent="0.2">
      <c r="O74" s="21"/>
    </row>
    <row r="75" spans="2:16" s="22" customFormat="1" ht="12.75" customHeight="1" x14ac:dyDescent="0.2">
      <c r="B75" s="34"/>
      <c r="C75" s="34"/>
      <c r="D75" s="57" t="s">
        <v>87</v>
      </c>
      <c r="E75" s="57"/>
      <c r="F75" s="57"/>
      <c r="G75" s="57"/>
      <c r="H75" s="57"/>
      <c r="I75" s="57"/>
      <c r="J75" s="34"/>
      <c r="K75" s="34"/>
      <c r="L75" s="34"/>
      <c r="M75" s="34"/>
      <c r="O75" s="21"/>
    </row>
    <row r="76" spans="2:16" s="22" customFormat="1" ht="12.75" customHeight="1" x14ac:dyDescent="0.2">
      <c r="D76" s="58" t="s">
        <v>85</v>
      </c>
      <c r="E76" s="58"/>
      <c r="F76" s="58"/>
      <c r="G76" s="58"/>
      <c r="H76" s="58"/>
      <c r="I76" s="58"/>
      <c r="O76" s="21"/>
    </row>
    <row r="77" spans="2:16" s="22" customFormat="1" ht="12.75" customHeight="1" x14ac:dyDescent="0.2">
      <c r="C77" s="60" t="s">
        <v>88</v>
      </c>
      <c r="D77" s="60"/>
      <c r="E77" s="60"/>
      <c r="F77" s="60"/>
      <c r="G77" s="60"/>
      <c r="H77" s="60"/>
      <c r="I77" s="60"/>
      <c r="J77" s="46"/>
      <c r="K77" s="46"/>
      <c r="L77" s="46"/>
      <c r="M77" s="46"/>
      <c r="N77" s="46"/>
      <c r="O77" s="46"/>
      <c r="P77" s="46"/>
    </row>
    <row r="78" spans="2:16" s="22" customFormat="1" x14ac:dyDescent="0.2">
      <c r="F78" s="36"/>
      <c r="G78" s="31" t="s">
        <v>64</v>
      </c>
      <c r="H78" s="37"/>
      <c r="I78" s="31" t="s">
        <v>65</v>
      </c>
      <c r="O78" s="21"/>
    </row>
    <row r="79" spans="2:16" s="22" customFormat="1" x14ac:dyDescent="0.2">
      <c r="O79" s="21"/>
    </row>
    <row r="80" spans="2:16" s="22" customFormat="1" x14ac:dyDescent="0.2">
      <c r="C80" s="38" t="s">
        <v>7</v>
      </c>
      <c r="D80" s="39"/>
      <c r="F80" s="40"/>
      <c r="G80" s="30">
        <v>1393172193</v>
      </c>
      <c r="H80" s="31" t="s">
        <v>66</v>
      </c>
      <c r="I80" s="30">
        <v>278634439</v>
      </c>
      <c r="O80" s="21"/>
    </row>
    <row r="81" spans="3:15" s="22" customFormat="1" x14ac:dyDescent="0.2">
      <c r="C81" s="38"/>
      <c r="D81" s="39"/>
      <c r="F81" s="40"/>
      <c r="G81" s="30"/>
      <c r="H81" s="36"/>
      <c r="I81" s="30"/>
      <c r="O81" s="21"/>
    </row>
    <row r="82" spans="3:15" s="22" customFormat="1" x14ac:dyDescent="0.2">
      <c r="C82" s="36" t="s">
        <v>67</v>
      </c>
      <c r="D82" s="36"/>
      <c r="G82" s="30">
        <v>63044378</v>
      </c>
      <c r="H82" s="31" t="s">
        <v>68</v>
      </c>
      <c r="I82" s="30">
        <v>63044378</v>
      </c>
      <c r="O82" s="21"/>
    </row>
    <row r="83" spans="3:15" s="22" customFormat="1" x14ac:dyDescent="0.2">
      <c r="C83" s="36"/>
      <c r="D83" s="36"/>
      <c r="G83" s="30"/>
      <c r="H83" s="31"/>
      <c r="I83" s="30"/>
      <c r="O83" s="21"/>
    </row>
    <row r="84" spans="3:15" s="22" customFormat="1" x14ac:dyDescent="0.2">
      <c r="C84" s="36" t="s">
        <v>69</v>
      </c>
      <c r="D84" s="36"/>
      <c r="G84" s="30">
        <v>-2683020</v>
      </c>
      <c r="H84" s="31" t="s">
        <v>66</v>
      </c>
      <c r="I84" s="30">
        <v>-536604</v>
      </c>
      <c r="O84" s="21"/>
    </row>
    <row r="85" spans="3:15" s="22" customFormat="1" x14ac:dyDescent="0.2">
      <c r="C85" s="36"/>
      <c r="D85" s="36"/>
      <c r="G85" s="30"/>
      <c r="H85" s="31"/>
      <c r="I85" s="30"/>
      <c r="O85" s="21"/>
    </row>
    <row r="86" spans="3:15" s="22" customFormat="1" x14ac:dyDescent="0.2">
      <c r="C86" s="36" t="s">
        <v>70</v>
      </c>
      <c r="G86" s="30">
        <v>12626337</v>
      </c>
      <c r="H86" s="31" t="s">
        <v>66</v>
      </c>
      <c r="I86" s="30">
        <v>2525267</v>
      </c>
      <c r="O86" s="21"/>
    </row>
    <row r="87" spans="3:15" s="22" customFormat="1" x14ac:dyDescent="0.2">
      <c r="C87" s="36"/>
      <c r="G87" s="30"/>
      <c r="H87" s="31"/>
      <c r="I87" s="30"/>
      <c r="O87" s="21"/>
    </row>
    <row r="88" spans="3:15" s="22" customFormat="1" x14ac:dyDescent="0.2">
      <c r="C88" s="36" t="s">
        <v>71</v>
      </c>
      <c r="D88" s="36"/>
      <c r="G88" s="30">
        <v>7794568</v>
      </c>
      <c r="H88" s="31" t="s">
        <v>66</v>
      </c>
      <c r="I88" s="30">
        <v>1558914</v>
      </c>
      <c r="O88" s="21"/>
    </row>
    <row r="89" spans="3:15" s="22" customFormat="1" x14ac:dyDescent="0.2">
      <c r="C89" s="36"/>
      <c r="D89" s="36"/>
      <c r="G89" s="30"/>
      <c r="H89" s="31"/>
      <c r="I89" s="30"/>
      <c r="O89" s="21"/>
    </row>
    <row r="90" spans="3:15" s="22" customFormat="1" x14ac:dyDescent="0.2">
      <c r="C90" s="36" t="s">
        <v>72</v>
      </c>
      <c r="D90" s="36"/>
      <c r="F90" s="36"/>
      <c r="G90" s="30">
        <v>24968613</v>
      </c>
      <c r="H90" s="31" t="s">
        <v>66</v>
      </c>
      <c r="I90" s="30">
        <v>4993723</v>
      </c>
      <c r="O90" s="21"/>
    </row>
    <row r="91" spans="3:15" s="22" customFormat="1" x14ac:dyDescent="0.2">
      <c r="C91" s="36"/>
      <c r="D91" s="36"/>
      <c r="F91" s="36"/>
      <c r="G91" s="30"/>
      <c r="H91" s="31"/>
      <c r="I91" s="30"/>
      <c r="O91" s="21"/>
    </row>
    <row r="92" spans="3:15" s="22" customFormat="1" x14ac:dyDescent="0.2">
      <c r="C92" s="36" t="s">
        <v>73</v>
      </c>
      <c r="G92" s="30">
        <v>71383664</v>
      </c>
      <c r="H92" s="31" t="s">
        <v>66</v>
      </c>
      <c r="I92" s="30">
        <v>14276733</v>
      </c>
      <c r="O92" s="21"/>
    </row>
    <row r="93" spans="3:15" s="22" customFormat="1" x14ac:dyDescent="0.2">
      <c r="C93" s="36"/>
      <c r="G93" s="30"/>
      <c r="H93" s="31"/>
      <c r="I93" s="30"/>
      <c r="O93" s="21"/>
    </row>
    <row r="94" spans="3:15" s="22" customFormat="1" x14ac:dyDescent="0.2">
      <c r="C94" s="36" t="s">
        <v>74</v>
      </c>
      <c r="D94" s="36"/>
      <c r="G94" s="30">
        <v>45753610</v>
      </c>
      <c r="H94" s="31" t="s">
        <v>66</v>
      </c>
      <c r="I94" s="30">
        <v>9150722</v>
      </c>
      <c r="O94" s="21"/>
    </row>
    <row r="95" spans="3:15" s="22" customFormat="1" x14ac:dyDescent="0.2">
      <c r="C95" s="36"/>
      <c r="D95" s="36"/>
      <c r="G95" s="30"/>
      <c r="H95" s="31"/>
      <c r="I95" s="30"/>
      <c r="O95" s="21"/>
    </row>
    <row r="96" spans="3:15" s="22" customFormat="1" x14ac:dyDescent="0.2">
      <c r="C96" s="36" t="s">
        <v>75</v>
      </c>
      <c r="G96" s="30">
        <v>883221</v>
      </c>
      <c r="H96" s="31" t="s">
        <v>66</v>
      </c>
      <c r="I96" s="30">
        <v>176644</v>
      </c>
      <c r="O96" s="21"/>
    </row>
    <row r="97" spans="3:15" s="22" customFormat="1" x14ac:dyDescent="0.2">
      <c r="C97" s="36"/>
      <c r="G97" s="30"/>
      <c r="H97" s="31"/>
      <c r="I97" s="30"/>
      <c r="O97" s="21"/>
    </row>
    <row r="98" spans="3:15" s="22" customFormat="1" x14ac:dyDescent="0.2">
      <c r="C98" s="36" t="s">
        <v>76</v>
      </c>
      <c r="G98" s="30">
        <v>34237711</v>
      </c>
      <c r="H98" s="31" t="s">
        <v>77</v>
      </c>
      <c r="I98" s="30">
        <v>34237711</v>
      </c>
      <c r="O98" s="21"/>
    </row>
    <row r="99" spans="3:15" s="22" customFormat="1" x14ac:dyDescent="0.2">
      <c r="C99" s="36"/>
      <c r="G99" s="30"/>
      <c r="H99" s="31"/>
      <c r="I99" s="30"/>
      <c r="O99" s="21"/>
    </row>
    <row r="100" spans="3:15" s="22" customFormat="1" x14ac:dyDescent="0.2">
      <c r="C100" s="36" t="s">
        <v>78</v>
      </c>
      <c r="G100" s="41">
        <v>29861068</v>
      </c>
      <c r="H100" s="31" t="s">
        <v>79</v>
      </c>
      <c r="I100" s="41">
        <v>11048595</v>
      </c>
      <c r="O100" s="21"/>
    </row>
    <row r="101" spans="3:15" s="22" customFormat="1" x14ac:dyDescent="0.2">
      <c r="C101" s="36"/>
      <c r="G101" s="30"/>
      <c r="H101" s="36"/>
      <c r="I101" s="30"/>
      <c r="O101" s="21"/>
    </row>
    <row r="102" spans="3:15" s="22" customFormat="1" ht="12.75" thickBot="1" x14ac:dyDescent="0.25">
      <c r="E102" s="36" t="s">
        <v>17</v>
      </c>
      <c r="F102" s="40"/>
      <c r="G102" s="42">
        <f>SUM(G80:G100)</f>
        <v>1681042343</v>
      </c>
      <c r="I102" s="42">
        <f>SUM(I80:I100)</f>
        <v>419110522</v>
      </c>
      <c r="O102" s="21"/>
    </row>
    <row r="103" spans="3:15" s="22" customFormat="1" ht="12.75" thickTop="1" x14ac:dyDescent="0.2">
      <c r="O103" s="21"/>
    </row>
    <row r="104" spans="3:15" s="22" customFormat="1" x14ac:dyDescent="0.2">
      <c r="I104" s="29"/>
      <c r="O104" s="21"/>
    </row>
    <row r="105" spans="3:15" s="22" customFormat="1" x14ac:dyDescent="0.2">
      <c r="I105" s="30"/>
      <c r="O105" s="21"/>
    </row>
    <row r="106" spans="3:15" s="22" customFormat="1" x14ac:dyDescent="0.2">
      <c r="O106" s="21"/>
    </row>
    <row r="107" spans="3:15" s="22" customFormat="1" x14ac:dyDescent="0.2">
      <c r="O107" s="21"/>
    </row>
    <row r="108" spans="3:15" s="22" customFormat="1" x14ac:dyDescent="0.2">
      <c r="O108" s="21"/>
    </row>
    <row r="109" spans="3:15" s="22" customFormat="1" x14ac:dyDescent="0.2">
      <c r="O109" s="21"/>
    </row>
    <row r="110" spans="3:15" s="22" customFormat="1" x14ac:dyDescent="0.2">
      <c r="O110" s="21"/>
    </row>
    <row r="111" spans="3:15" s="22" customFormat="1" x14ac:dyDescent="0.2">
      <c r="O111" s="21"/>
    </row>
    <row r="112" spans="3:15" s="22" customFormat="1" x14ac:dyDescent="0.2">
      <c r="O112" s="21"/>
    </row>
    <row r="113" spans="9:15" s="22" customFormat="1" x14ac:dyDescent="0.2">
      <c r="O113" s="21"/>
    </row>
    <row r="114" spans="9:15" s="22" customFormat="1" x14ac:dyDescent="0.2">
      <c r="O114" s="21"/>
    </row>
    <row r="115" spans="9:15" s="22" customFormat="1" x14ac:dyDescent="0.2">
      <c r="O115" s="21"/>
    </row>
    <row r="116" spans="9:15" s="22" customFormat="1" x14ac:dyDescent="0.2">
      <c r="I116" s="1"/>
      <c r="O116" s="21"/>
    </row>
    <row r="117" spans="9:15" s="22" customFormat="1" x14ac:dyDescent="0.2">
      <c r="I117" s="1"/>
      <c r="O117" s="21"/>
    </row>
    <row r="118" spans="9:15" s="22" customFormat="1" x14ac:dyDescent="0.2">
      <c r="I118" s="1"/>
      <c r="O118" s="21"/>
    </row>
    <row r="119" spans="9:15" s="22" customFormat="1" x14ac:dyDescent="0.2">
      <c r="I119" s="1"/>
      <c r="O119" s="21"/>
    </row>
    <row r="120" spans="9:15" s="22" customFormat="1" x14ac:dyDescent="0.2">
      <c r="I120" s="1"/>
      <c r="O120" s="21"/>
    </row>
    <row r="121" spans="9:15" s="22" customFormat="1" x14ac:dyDescent="0.2">
      <c r="I121" s="1"/>
      <c r="O121" s="21"/>
    </row>
    <row r="122" spans="9:15" s="22" customFormat="1" x14ac:dyDescent="0.2">
      <c r="I122" s="1"/>
      <c r="O122" s="21"/>
    </row>
    <row r="123" spans="9:15" s="22" customFormat="1" x14ac:dyDescent="0.2">
      <c r="I123" s="1"/>
      <c r="O123" s="21"/>
    </row>
    <row r="124" spans="9:15" s="22" customFormat="1" x14ac:dyDescent="0.2">
      <c r="I124" s="1"/>
      <c r="O124" s="21"/>
    </row>
    <row r="125" spans="9:15" s="22" customFormat="1" x14ac:dyDescent="0.2">
      <c r="I125" s="1"/>
      <c r="O125" s="21"/>
    </row>
    <row r="126" spans="9:15" s="22" customFormat="1" x14ac:dyDescent="0.2">
      <c r="I126" s="1"/>
      <c r="O126" s="21"/>
    </row>
    <row r="127" spans="9:15" s="22" customFormat="1" x14ac:dyDescent="0.2">
      <c r="I127" s="1"/>
      <c r="O127" s="21"/>
    </row>
    <row r="128" spans="9:15" s="22" customFormat="1" x14ac:dyDescent="0.2">
      <c r="I128" s="1"/>
      <c r="O128" s="21"/>
    </row>
    <row r="129" spans="9:15" s="22" customFormat="1" x14ac:dyDescent="0.2">
      <c r="O129" s="21"/>
    </row>
    <row r="130" spans="9:15" s="22" customFormat="1" x14ac:dyDescent="0.2">
      <c r="O130" s="21"/>
    </row>
    <row r="131" spans="9:15" s="22" customFormat="1" x14ac:dyDescent="0.2">
      <c r="O131" s="21"/>
    </row>
    <row r="132" spans="9:15" s="22" customFormat="1" x14ac:dyDescent="0.2">
      <c r="I132" s="1"/>
      <c r="O132" s="21"/>
    </row>
    <row r="133" spans="9:15" s="22" customFormat="1" x14ac:dyDescent="0.2">
      <c r="I133" s="1"/>
      <c r="O133" s="21"/>
    </row>
    <row r="134" spans="9:15" s="22" customFormat="1" x14ac:dyDescent="0.2">
      <c r="I134" s="1"/>
      <c r="O134" s="21"/>
    </row>
    <row r="135" spans="9:15" s="22" customFormat="1" x14ac:dyDescent="0.2">
      <c r="I135" s="1"/>
      <c r="O135" s="21"/>
    </row>
    <row r="136" spans="9:15" s="22" customFormat="1" x14ac:dyDescent="0.2">
      <c r="I136" s="1"/>
      <c r="O136" s="21"/>
    </row>
    <row r="140" spans="9:15" ht="12.75" x14ac:dyDescent="0.2">
      <c r="J140" s="22"/>
      <c r="K140" s="22"/>
      <c r="L140" s="22"/>
      <c r="M140" s="32"/>
    </row>
    <row r="141" spans="9:15" x14ac:dyDescent="0.2">
      <c r="J141" s="22"/>
      <c r="K141" s="22"/>
      <c r="L141" s="22"/>
      <c r="M141" s="33"/>
    </row>
    <row r="142" spans="9:15" x14ac:dyDescent="0.2">
      <c r="J142" s="22"/>
      <c r="K142" s="22"/>
      <c r="L142" s="22"/>
      <c r="M142" s="33"/>
    </row>
  </sheetData>
  <mergeCells count="6">
    <mergeCell ref="C77:I77"/>
    <mergeCell ref="A5:M5"/>
    <mergeCell ref="A6:M6"/>
    <mergeCell ref="A7:M7"/>
    <mergeCell ref="D75:I75"/>
    <mergeCell ref="D76:I76"/>
  </mergeCells>
  <printOptions horizontalCentered="1"/>
  <pageMargins left="0.39370078740157483" right="0.39370078740157483" top="0.39370078740157483" bottom="0.39370078740157483" header="0.39370078740157483" footer="0.39370078740157483"/>
  <pageSetup scale="66" orientation="landscape" r:id="rId1"/>
  <headerFooter alignWithMargins="0"/>
  <rowBreaks count="1" manualBreakCount="1">
    <brk id="6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5:O141"/>
  <sheetViews>
    <sheetView topLeftCell="A43" zoomScaleNormal="100" workbookViewId="0">
      <selection activeCell="K43" sqref="K43"/>
    </sheetView>
  </sheetViews>
  <sheetFormatPr baseColWidth="10" defaultRowHeight="12" x14ac:dyDescent="0.2"/>
  <cols>
    <col min="1" max="1" width="18.7109375" style="1" bestFit="1" customWidth="1"/>
    <col min="2" max="2" width="13.28515625" style="1" bestFit="1" customWidth="1"/>
    <col min="3" max="3" width="13.28515625" style="1" customWidth="1"/>
    <col min="4" max="4" width="11.7109375" style="1" customWidth="1"/>
    <col min="5" max="5" width="11.28515625" style="1" customWidth="1"/>
    <col min="6" max="6" width="11.28515625" style="1" bestFit="1" customWidth="1"/>
    <col min="7" max="7" width="16.140625" style="1" customWidth="1"/>
    <col min="8" max="8" width="19.140625" style="1" bestFit="1" customWidth="1"/>
    <col min="9" max="9" width="13.28515625" style="1" bestFit="1" customWidth="1"/>
    <col min="10" max="10" width="9.7109375" style="1" customWidth="1"/>
    <col min="11" max="11" width="11.85546875" style="1" bestFit="1" customWidth="1"/>
    <col min="12" max="12" width="12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16384" width="11.42578125" style="1"/>
  </cols>
  <sheetData>
    <row r="5" spans="1:15" ht="15" x14ac:dyDescent="0.25">
      <c r="A5" s="55" t="s">
        <v>97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14.25" x14ac:dyDescent="0.2">
      <c r="A6" s="56" t="s">
        <v>93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5" ht="15.75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s="7" customFormat="1" ht="11.25" x14ac:dyDescent="0.2">
      <c r="A8" s="4"/>
      <c r="B8" s="5"/>
      <c r="C8" s="5" t="s">
        <v>0</v>
      </c>
      <c r="D8" s="5" t="s">
        <v>0</v>
      </c>
      <c r="E8" s="5"/>
      <c r="F8" s="5" t="s">
        <v>1</v>
      </c>
      <c r="G8" s="6" t="s">
        <v>2</v>
      </c>
      <c r="H8" s="6" t="s">
        <v>3</v>
      </c>
      <c r="I8" s="6" t="s">
        <v>4</v>
      </c>
      <c r="J8" s="6" t="s">
        <v>5</v>
      </c>
      <c r="K8" s="6" t="s">
        <v>0</v>
      </c>
      <c r="L8" s="6" t="s">
        <v>5</v>
      </c>
      <c r="M8" s="5"/>
      <c r="O8" s="8"/>
    </row>
    <row r="9" spans="1:15" s="7" customFormat="1" ht="11.25" customHeight="1" x14ac:dyDescent="0.2">
      <c r="A9" s="9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10</v>
      </c>
      <c r="G9" s="11" t="s">
        <v>11</v>
      </c>
      <c r="H9" s="11" t="s">
        <v>12</v>
      </c>
      <c r="I9" s="11" t="s">
        <v>13</v>
      </c>
      <c r="J9" s="11" t="s">
        <v>14</v>
      </c>
      <c r="K9" s="11" t="s">
        <v>15</v>
      </c>
      <c r="L9" s="11" t="s">
        <v>16</v>
      </c>
      <c r="M9" s="10" t="s">
        <v>17</v>
      </c>
      <c r="O9" s="8"/>
    </row>
    <row r="10" spans="1:15" s="7" customFormat="1" ht="11.25" customHeight="1" thickBot="1" x14ac:dyDescent="0.25">
      <c r="A10" s="12"/>
      <c r="B10" s="13"/>
      <c r="C10" s="13" t="s">
        <v>18</v>
      </c>
      <c r="D10" s="13"/>
      <c r="E10" s="13"/>
      <c r="F10" s="13"/>
      <c r="G10" s="13"/>
      <c r="H10" s="13" t="s">
        <v>19</v>
      </c>
      <c r="I10" s="13"/>
      <c r="J10" s="13"/>
      <c r="K10" s="13"/>
      <c r="L10" s="13"/>
      <c r="M10" s="13"/>
      <c r="O10" s="8"/>
    </row>
    <row r="11" spans="1:15" x14ac:dyDescent="0.2">
      <c r="A11" s="14"/>
      <c r="B11" s="15"/>
      <c r="C11" s="15"/>
      <c r="D11" s="15"/>
      <c r="E11" s="16"/>
      <c r="F11" s="16"/>
      <c r="G11" s="15"/>
      <c r="H11" s="15"/>
      <c r="I11" s="15"/>
      <c r="J11" s="15"/>
      <c r="K11" s="15"/>
      <c r="L11" s="15"/>
      <c r="M11" s="17"/>
    </row>
    <row r="12" spans="1:15" s="22" customFormat="1" x14ac:dyDescent="0.2">
      <c r="A12" s="18" t="s">
        <v>20</v>
      </c>
      <c r="B12" s="19">
        <v>1449556</v>
      </c>
      <c r="C12" s="19">
        <v>336269</v>
      </c>
      <c r="D12" s="19">
        <v>33747</v>
      </c>
      <c r="E12" s="19">
        <v>16401</v>
      </c>
      <c r="F12" s="19">
        <v>9140</v>
      </c>
      <c r="G12" s="19">
        <v>79900</v>
      </c>
      <c r="H12" s="19">
        <v>143981</v>
      </c>
      <c r="I12" s="19">
        <v>206807</v>
      </c>
      <c r="J12" s="19">
        <v>0</v>
      </c>
      <c r="K12" s="43">
        <v>175</v>
      </c>
      <c r="L12" s="43">
        <v>2145</v>
      </c>
      <c r="M12" s="20">
        <f>SUM(B12:L12)</f>
        <v>2278121</v>
      </c>
      <c r="N12" s="1"/>
      <c r="O12" s="21"/>
    </row>
    <row r="13" spans="1:15" s="22" customFormat="1" x14ac:dyDescent="0.2">
      <c r="A13" s="23" t="s">
        <v>21</v>
      </c>
      <c r="B13" s="19">
        <v>2423641</v>
      </c>
      <c r="C13" s="19">
        <v>562237</v>
      </c>
      <c r="D13" s="19">
        <v>56425</v>
      </c>
      <c r="E13" s="19">
        <v>27422</v>
      </c>
      <c r="F13" s="19">
        <v>15281</v>
      </c>
      <c r="G13" s="19">
        <v>202245</v>
      </c>
      <c r="H13" s="19">
        <v>187900</v>
      </c>
      <c r="I13" s="19">
        <v>186810</v>
      </c>
      <c r="J13" s="19">
        <v>718</v>
      </c>
      <c r="K13" s="43">
        <v>139548</v>
      </c>
      <c r="L13" s="43">
        <v>94722</v>
      </c>
      <c r="M13" s="20">
        <f t="shared" ref="M13:M52" si="0">SUM(B13:L13)</f>
        <v>3896949</v>
      </c>
      <c r="N13" s="15"/>
      <c r="O13" s="21"/>
    </row>
    <row r="14" spans="1:15" s="22" customFormat="1" x14ac:dyDescent="0.2">
      <c r="A14" s="23" t="s">
        <v>22</v>
      </c>
      <c r="B14" s="19">
        <v>15046587</v>
      </c>
      <c r="C14" s="19">
        <v>3490517</v>
      </c>
      <c r="D14" s="19">
        <v>350300</v>
      </c>
      <c r="E14" s="19">
        <v>170244</v>
      </c>
      <c r="F14" s="19">
        <v>94871</v>
      </c>
      <c r="G14" s="19">
        <v>202245</v>
      </c>
      <c r="H14" s="19">
        <v>860179</v>
      </c>
      <c r="I14" s="19">
        <v>225704</v>
      </c>
      <c r="J14" s="19">
        <v>8957</v>
      </c>
      <c r="K14" s="43">
        <v>2125009</v>
      </c>
      <c r="L14" s="43">
        <v>541719</v>
      </c>
      <c r="M14" s="20">
        <f t="shared" si="0"/>
        <v>23116332</v>
      </c>
      <c r="O14" s="21"/>
    </row>
    <row r="15" spans="1:15" s="22" customFormat="1" x14ac:dyDescent="0.2">
      <c r="A15" s="23" t="s">
        <v>23</v>
      </c>
      <c r="B15" s="19">
        <v>1331023</v>
      </c>
      <c r="C15" s="19">
        <v>308772</v>
      </c>
      <c r="D15" s="19">
        <v>30988</v>
      </c>
      <c r="E15" s="19">
        <v>15060</v>
      </c>
      <c r="F15" s="19">
        <v>8392</v>
      </c>
      <c r="G15" s="19">
        <v>79900</v>
      </c>
      <c r="H15" s="19">
        <v>221879</v>
      </c>
      <c r="I15" s="19">
        <v>372944</v>
      </c>
      <c r="J15" s="19">
        <v>38</v>
      </c>
      <c r="K15" s="43">
        <v>0</v>
      </c>
      <c r="L15" s="43">
        <v>0</v>
      </c>
      <c r="M15" s="20">
        <f t="shared" si="0"/>
        <v>2368996</v>
      </c>
      <c r="N15" s="1"/>
      <c r="O15" s="21"/>
    </row>
    <row r="16" spans="1:15" s="22" customFormat="1" x14ac:dyDescent="0.2">
      <c r="A16" s="23" t="s">
        <v>24</v>
      </c>
      <c r="B16" s="19">
        <v>1045380</v>
      </c>
      <c r="C16" s="19">
        <v>242508</v>
      </c>
      <c r="D16" s="19">
        <v>24337</v>
      </c>
      <c r="E16" s="19">
        <v>11828</v>
      </c>
      <c r="F16" s="19">
        <v>6591</v>
      </c>
      <c r="G16" s="19">
        <v>79900</v>
      </c>
      <c r="H16" s="19">
        <v>151392</v>
      </c>
      <c r="I16" s="19">
        <v>268909</v>
      </c>
      <c r="J16" s="19">
        <v>0</v>
      </c>
      <c r="K16" s="43">
        <v>0</v>
      </c>
      <c r="L16" s="43">
        <v>2190</v>
      </c>
      <c r="M16" s="20">
        <f t="shared" si="0"/>
        <v>1833035</v>
      </c>
      <c r="N16" s="1"/>
      <c r="O16" s="21"/>
    </row>
    <row r="17" spans="1:15" s="22" customFormat="1" x14ac:dyDescent="0.2">
      <c r="A17" s="23" t="s">
        <v>25</v>
      </c>
      <c r="B17" s="19">
        <v>1217665</v>
      </c>
      <c r="C17" s="19">
        <v>282474</v>
      </c>
      <c r="D17" s="19">
        <v>28348</v>
      </c>
      <c r="E17" s="19">
        <v>13777</v>
      </c>
      <c r="F17" s="19">
        <v>7678</v>
      </c>
      <c r="G17" s="19">
        <v>79900</v>
      </c>
      <c r="H17" s="19">
        <v>123332</v>
      </c>
      <c r="I17" s="19">
        <v>191432</v>
      </c>
      <c r="J17" s="19">
        <v>0</v>
      </c>
      <c r="K17" s="43">
        <v>0</v>
      </c>
      <c r="L17" s="43">
        <v>0</v>
      </c>
      <c r="M17" s="20">
        <f t="shared" si="0"/>
        <v>1944606</v>
      </c>
      <c r="N17" s="1"/>
      <c r="O17" s="21"/>
    </row>
    <row r="18" spans="1:15" s="22" customFormat="1" x14ac:dyDescent="0.2">
      <c r="A18" s="23" t="s">
        <v>26</v>
      </c>
      <c r="B18" s="19">
        <v>1740930</v>
      </c>
      <c r="C18" s="19">
        <v>403862</v>
      </c>
      <c r="D18" s="19">
        <v>40531</v>
      </c>
      <c r="E18" s="19">
        <v>19698</v>
      </c>
      <c r="F18" s="19">
        <v>10977</v>
      </c>
      <c r="G18" s="19">
        <v>202246</v>
      </c>
      <c r="H18" s="19">
        <v>164310</v>
      </c>
      <c r="I18" s="19">
        <v>223888</v>
      </c>
      <c r="J18" s="19">
        <v>1035</v>
      </c>
      <c r="K18" s="43">
        <v>0</v>
      </c>
      <c r="L18" s="43">
        <v>73728</v>
      </c>
      <c r="M18" s="20">
        <f t="shared" si="0"/>
        <v>2881205</v>
      </c>
      <c r="O18" s="21"/>
    </row>
    <row r="19" spans="1:15" s="22" customFormat="1" x14ac:dyDescent="0.2">
      <c r="A19" s="23" t="s">
        <v>27</v>
      </c>
      <c r="B19" s="19">
        <v>1030859</v>
      </c>
      <c r="C19" s="19">
        <v>239139</v>
      </c>
      <c r="D19" s="19">
        <v>23999</v>
      </c>
      <c r="E19" s="19">
        <v>11664</v>
      </c>
      <c r="F19" s="19">
        <v>6500</v>
      </c>
      <c r="G19" s="19">
        <v>79900</v>
      </c>
      <c r="H19" s="19">
        <v>95615</v>
      </c>
      <c r="I19" s="19">
        <v>161260</v>
      </c>
      <c r="J19" s="19">
        <v>0</v>
      </c>
      <c r="K19" s="43">
        <v>0</v>
      </c>
      <c r="L19" s="43">
        <v>0</v>
      </c>
      <c r="M19" s="20">
        <f t="shared" si="0"/>
        <v>1648936</v>
      </c>
      <c r="N19" s="1"/>
      <c r="O19" s="21"/>
    </row>
    <row r="20" spans="1:15" s="22" customFormat="1" x14ac:dyDescent="0.2">
      <c r="A20" s="23" t="s">
        <v>28</v>
      </c>
      <c r="B20" s="19">
        <v>15028470</v>
      </c>
      <c r="C20" s="19">
        <v>3486314</v>
      </c>
      <c r="D20" s="19">
        <v>349878</v>
      </c>
      <c r="E20" s="19">
        <v>170039</v>
      </c>
      <c r="F20" s="19">
        <v>94757</v>
      </c>
      <c r="G20" s="19">
        <v>202246</v>
      </c>
      <c r="H20" s="19">
        <v>762984</v>
      </c>
      <c r="I20" s="19">
        <v>196043</v>
      </c>
      <c r="J20" s="19">
        <v>10314</v>
      </c>
      <c r="K20" s="43">
        <v>0</v>
      </c>
      <c r="L20" s="43">
        <v>1434482</v>
      </c>
      <c r="M20" s="20">
        <f t="shared" si="0"/>
        <v>21735527</v>
      </c>
      <c r="N20" s="1"/>
      <c r="O20" s="21"/>
    </row>
    <row r="21" spans="1:15" s="22" customFormat="1" x14ac:dyDescent="0.2">
      <c r="A21" s="23" t="s">
        <v>29</v>
      </c>
      <c r="B21" s="19">
        <v>909089</v>
      </c>
      <c r="C21" s="19">
        <v>210891</v>
      </c>
      <c r="D21" s="19">
        <v>21165</v>
      </c>
      <c r="E21" s="19">
        <v>10286</v>
      </c>
      <c r="F21" s="19">
        <v>5732</v>
      </c>
      <c r="G21" s="19">
        <v>79900</v>
      </c>
      <c r="H21" s="19">
        <v>76290</v>
      </c>
      <c r="I21" s="19">
        <v>137337</v>
      </c>
      <c r="J21" s="19">
        <v>0</v>
      </c>
      <c r="K21" s="43">
        <v>0</v>
      </c>
      <c r="L21" s="43">
        <v>0</v>
      </c>
      <c r="M21" s="20">
        <f t="shared" si="0"/>
        <v>1450690</v>
      </c>
      <c r="N21" s="1"/>
      <c r="O21" s="21"/>
    </row>
    <row r="22" spans="1:15" s="22" customFormat="1" x14ac:dyDescent="0.2">
      <c r="A22" s="23" t="s">
        <v>30</v>
      </c>
      <c r="B22" s="19">
        <v>1316906</v>
      </c>
      <c r="C22" s="19">
        <v>305496</v>
      </c>
      <c r="D22" s="19">
        <v>30659</v>
      </c>
      <c r="E22" s="19">
        <v>14900</v>
      </c>
      <c r="F22" s="19">
        <v>8303</v>
      </c>
      <c r="G22" s="19">
        <v>79900</v>
      </c>
      <c r="H22" s="19">
        <v>174638</v>
      </c>
      <c r="I22" s="19">
        <v>284901</v>
      </c>
      <c r="J22" s="19">
        <v>600</v>
      </c>
      <c r="K22" s="43">
        <v>0</v>
      </c>
      <c r="L22" s="43">
        <v>52729</v>
      </c>
      <c r="M22" s="20">
        <f t="shared" si="0"/>
        <v>2269032</v>
      </c>
      <c r="N22" s="1"/>
      <c r="O22" s="21"/>
    </row>
    <row r="23" spans="1:15" s="22" customFormat="1" x14ac:dyDescent="0.2">
      <c r="A23" s="23" t="s">
        <v>31</v>
      </c>
      <c r="B23" s="19">
        <v>3221812</v>
      </c>
      <c r="C23" s="19">
        <v>747398</v>
      </c>
      <c r="D23" s="19">
        <v>75007</v>
      </c>
      <c r="E23" s="19">
        <v>36453</v>
      </c>
      <c r="F23" s="19">
        <v>20314</v>
      </c>
      <c r="G23" s="19">
        <v>202246</v>
      </c>
      <c r="H23" s="19">
        <v>242861</v>
      </c>
      <c r="I23" s="19">
        <v>203996</v>
      </c>
      <c r="J23" s="19">
        <v>687</v>
      </c>
      <c r="K23" s="43">
        <v>0</v>
      </c>
      <c r="L23" s="43">
        <v>60156</v>
      </c>
      <c r="M23" s="20">
        <f t="shared" si="0"/>
        <v>4810930</v>
      </c>
      <c r="N23" s="1"/>
      <c r="O23" s="21"/>
    </row>
    <row r="24" spans="1:15" s="22" customFormat="1" x14ac:dyDescent="0.2">
      <c r="A24" s="23" t="s">
        <v>32</v>
      </c>
      <c r="B24" s="19">
        <v>1660185</v>
      </c>
      <c r="C24" s="19">
        <v>385130</v>
      </c>
      <c r="D24" s="19">
        <v>38651</v>
      </c>
      <c r="E24" s="19">
        <v>18784</v>
      </c>
      <c r="F24" s="19">
        <v>10468</v>
      </c>
      <c r="G24" s="19">
        <v>79900</v>
      </c>
      <c r="H24" s="19">
        <v>174171</v>
      </c>
      <c r="I24" s="19">
        <v>244446</v>
      </c>
      <c r="J24" s="19">
        <v>689</v>
      </c>
      <c r="K24" s="43">
        <v>425109</v>
      </c>
      <c r="L24" s="43">
        <v>39810</v>
      </c>
      <c r="M24" s="20">
        <f t="shared" si="0"/>
        <v>3077343</v>
      </c>
      <c r="N24" s="1"/>
      <c r="O24" s="21"/>
    </row>
    <row r="25" spans="1:15" s="22" customFormat="1" x14ac:dyDescent="0.2">
      <c r="A25" s="23" t="s">
        <v>33</v>
      </c>
      <c r="B25" s="19">
        <v>1082737</v>
      </c>
      <c r="C25" s="19">
        <v>251174</v>
      </c>
      <c r="D25" s="19">
        <v>25207</v>
      </c>
      <c r="E25" s="19">
        <v>12251</v>
      </c>
      <c r="F25" s="19">
        <v>6827</v>
      </c>
      <c r="G25" s="19">
        <v>202246</v>
      </c>
      <c r="H25" s="19">
        <v>98916</v>
      </c>
      <c r="I25" s="19">
        <v>166110</v>
      </c>
      <c r="J25" s="19">
        <v>0</v>
      </c>
      <c r="K25" s="43">
        <v>0</v>
      </c>
      <c r="L25" s="43">
        <v>9224</v>
      </c>
      <c r="M25" s="20">
        <f t="shared" si="0"/>
        <v>1854692</v>
      </c>
      <c r="N25" s="1"/>
      <c r="O25" s="21"/>
    </row>
    <row r="26" spans="1:15" s="22" customFormat="1" x14ac:dyDescent="0.2">
      <c r="A26" s="23" t="s">
        <v>34</v>
      </c>
      <c r="B26" s="19">
        <v>1703815</v>
      </c>
      <c r="C26" s="19">
        <v>395251</v>
      </c>
      <c r="D26" s="19">
        <v>39667</v>
      </c>
      <c r="E26" s="19">
        <v>19278</v>
      </c>
      <c r="F26" s="19">
        <v>10743</v>
      </c>
      <c r="G26" s="19">
        <v>202246</v>
      </c>
      <c r="H26" s="19">
        <v>150052</v>
      </c>
      <c r="I26" s="19">
        <v>198232</v>
      </c>
      <c r="J26" s="19">
        <v>290</v>
      </c>
      <c r="K26" s="43">
        <v>89672</v>
      </c>
      <c r="L26" s="43">
        <v>27545</v>
      </c>
      <c r="M26" s="20">
        <f t="shared" si="0"/>
        <v>2836791</v>
      </c>
      <c r="N26" s="1"/>
      <c r="O26" s="21"/>
    </row>
    <row r="27" spans="1:15" s="22" customFormat="1" x14ac:dyDescent="0.2">
      <c r="A27" s="23" t="s">
        <v>35</v>
      </c>
      <c r="B27" s="19">
        <v>2002739</v>
      </c>
      <c r="C27" s="19">
        <v>464596</v>
      </c>
      <c r="D27" s="19">
        <v>46626</v>
      </c>
      <c r="E27" s="19">
        <v>22660</v>
      </c>
      <c r="F27" s="19">
        <v>12628</v>
      </c>
      <c r="G27" s="19">
        <v>79900</v>
      </c>
      <c r="H27" s="19">
        <v>155260</v>
      </c>
      <c r="I27" s="19">
        <v>162516</v>
      </c>
      <c r="J27" s="19">
        <v>9</v>
      </c>
      <c r="K27" s="43">
        <v>0</v>
      </c>
      <c r="L27" s="43">
        <v>13703</v>
      </c>
      <c r="M27" s="20">
        <f t="shared" si="0"/>
        <v>2960637</v>
      </c>
      <c r="N27" s="1"/>
      <c r="O27" s="21"/>
    </row>
    <row r="28" spans="1:15" s="22" customFormat="1" x14ac:dyDescent="0.2">
      <c r="A28" s="23" t="s">
        <v>36</v>
      </c>
      <c r="B28" s="19">
        <v>1630584</v>
      </c>
      <c r="C28" s="19">
        <v>378263</v>
      </c>
      <c r="D28" s="19">
        <v>37962</v>
      </c>
      <c r="E28" s="19">
        <v>18449</v>
      </c>
      <c r="F28" s="19">
        <v>10281</v>
      </c>
      <c r="G28" s="19">
        <v>79900</v>
      </c>
      <c r="H28" s="19">
        <v>176772</v>
      </c>
      <c r="I28" s="19">
        <v>250542</v>
      </c>
      <c r="J28" s="19">
        <v>411</v>
      </c>
      <c r="K28" s="43">
        <v>0</v>
      </c>
      <c r="L28" s="43">
        <v>20340</v>
      </c>
      <c r="M28" s="20">
        <f t="shared" si="0"/>
        <v>2603504</v>
      </c>
      <c r="N28" s="1"/>
      <c r="O28" s="21"/>
    </row>
    <row r="29" spans="1:15" s="22" customFormat="1" x14ac:dyDescent="0.2">
      <c r="A29" s="23" t="s">
        <v>37</v>
      </c>
      <c r="B29" s="19">
        <v>1251472</v>
      </c>
      <c r="C29" s="19">
        <v>290317</v>
      </c>
      <c r="D29" s="19">
        <v>29136</v>
      </c>
      <c r="E29" s="19">
        <v>14160</v>
      </c>
      <c r="F29" s="19">
        <v>7891</v>
      </c>
      <c r="G29" s="19">
        <v>79900</v>
      </c>
      <c r="H29" s="19">
        <v>136099</v>
      </c>
      <c r="I29" s="19">
        <v>215787</v>
      </c>
      <c r="J29" s="19">
        <v>75</v>
      </c>
      <c r="K29" s="43">
        <v>0</v>
      </c>
      <c r="L29" s="43">
        <v>5548</v>
      </c>
      <c r="M29" s="20">
        <f t="shared" si="0"/>
        <v>2030385</v>
      </c>
      <c r="N29" s="1"/>
      <c r="O29" s="21"/>
    </row>
    <row r="30" spans="1:15" s="22" customFormat="1" x14ac:dyDescent="0.2">
      <c r="A30" s="23" t="s">
        <v>38</v>
      </c>
      <c r="B30" s="19">
        <v>1701209</v>
      </c>
      <c r="C30" s="19">
        <v>394648</v>
      </c>
      <c r="D30" s="19">
        <v>39606</v>
      </c>
      <c r="E30" s="19">
        <v>19248</v>
      </c>
      <c r="F30" s="19">
        <v>10726</v>
      </c>
      <c r="G30" s="19">
        <v>79900</v>
      </c>
      <c r="H30" s="19">
        <v>150880</v>
      </c>
      <c r="I30" s="19">
        <v>192676</v>
      </c>
      <c r="J30" s="19">
        <v>59</v>
      </c>
      <c r="K30" s="43">
        <v>25617</v>
      </c>
      <c r="L30" s="43">
        <v>13846</v>
      </c>
      <c r="M30" s="20">
        <f t="shared" si="0"/>
        <v>2628415</v>
      </c>
      <c r="N30" s="1"/>
      <c r="O30" s="21"/>
    </row>
    <row r="31" spans="1:15" s="22" customFormat="1" x14ac:dyDescent="0.2">
      <c r="A31" s="23" t="s">
        <v>39</v>
      </c>
      <c r="B31" s="19">
        <v>940265</v>
      </c>
      <c r="C31" s="19">
        <v>218123</v>
      </c>
      <c r="D31" s="19">
        <v>21890</v>
      </c>
      <c r="E31" s="19">
        <v>10639</v>
      </c>
      <c r="F31" s="19">
        <v>5929</v>
      </c>
      <c r="G31" s="19">
        <v>79900</v>
      </c>
      <c r="H31" s="19">
        <v>98675</v>
      </c>
      <c r="I31" s="19">
        <v>177710</v>
      </c>
      <c r="J31" s="19">
        <v>0</v>
      </c>
      <c r="K31" s="43">
        <v>0</v>
      </c>
      <c r="L31" s="43">
        <v>0</v>
      </c>
      <c r="M31" s="20">
        <f t="shared" si="0"/>
        <v>1553131</v>
      </c>
      <c r="N31" s="1"/>
      <c r="O31" s="21"/>
    </row>
    <row r="32" spans="1:15" s="22" customFormat="1" x14ac:dyDescent="0.2">
      <c r="A32" s="23" t="s">
        <v>40</v>
      </c>
      <c r="B32" s="19">
        <v>7607731</v>
      </c>
      <c r="C32" s="19">
        <v>1764846</v>
      </c>
      <c r="D32" s="19">
        <v>177116</v>
      </c>
      <c r="E32" s="19">
        <v>86077</v>
      </c>
      <c r="F32" s="19">
        <v>47968</v>
      </c>
      <c r="G32" s="19">
        <v>79900</v>
      </c>
      <c r="H32" s="19">
        <v>503613</v>
      </c>
      <c r="I32" s="19">
        <v>256075</v>
      </c>
      <c r="J32" s="19">
        <v>4912</v>
      </c>
      <c r="K32" s="43">
        <v>535443</v>
      </c>
      <c r="L32" s="43">
        <v>333757</v>
      </c>
      <c r="M32" s="20">
        <f t="shared" si="0"/>
        <v>11397438</v>
      </c>
      <c r="N32" s="1"/>
      <c r="O32" s="21"/>
    </row>
    <row r="33" spans="1:15" s="22" customFormat="1" x14ac:dyDescent="0.2">
      <c r="A33" s="23" t="s">
        <v>41</v>
      </c>
      <c r="B33" s="19">
        <v>30747935</v>
      </c>
      <c r="C33" s="19">
        <v>7132924</v>
      </c>
      <c r="D33" s="19">
        <v>715843</v>
      </c>
      <c r="E33" s="19">
        <v>347897</v>
      </c>
      <c r="F33" s="19">
        <v>193870</v>
      </c>
      <c r="G33" s="19">
        <v>202245</v>
      </c>
      <c r="H33" s="19">
        <v>1743873</v>
      </c>
      <c r="I33" s="19">
        <v>185801</v>
      </c>
      <c r="J33" s="19">
        <v>27167</v>
      </c>
      <c r="K33" s="43">
        <v>0</v>
      </c>
      <c r="L33" s="43">
        <v>1262124</v>
      </c>
      <c r="M33" s="20">
        <f t="shared" si="0"/>
        <v>42559679</v>
      </c>
      <c r="N33" s="1"/>
      <c r="O33" s="21"/>
    </row>
    <row r="34" spans="1:15" s="22" customFormat="1" x14ac:dyDescent="0.2">
      <c r="A34" s="23" t="s">
        <v>42</v>
      </c>
      <c r="B34" s="19">
        <v>1027414</v>
      </c>
      <c r="C34" s="19">
        <v>238340</v>
      </c>
      <c r="D34" s="19">
        <v>23919</v>
      </c>
      <c r="E34" s="19">
        <v>11625</v>
      </c>
      <c r="F34" s="19">
        <v>6478</v>
      </c>
      <c r="G34" s="19">
        <v>202245</v>
      </c>
      <c r="H34" s="19">
        <v>81427</v>
      </c>
      <c r="I34" s="19">
        <v>133838</v>
      </c>
      <c r="J34" s="19">
        <v>1</v>
      </c>
      <c r="K34" s="43">
        <v>0</v>
      </c>
      <c r="L34" s="43">
        <v>366</v>
      </c>
      <c r="M34" s="20">
        <f t="shared" si="0"/>
        <v>1725653</v>
      </c>
      <c r="N34" s="1"/>
      <c r="O34" s="21"/>
    </row>
    <row r="35" spans="1:15" s="22" customFormat="1" x14ac:dyDescent="0.2">
      <c r="A35" s="23" t="s">
        <v>43</v>
      </c>
      <c r="B35" s="19">
        <v>1085868</v>
      </c>
      <c r="C35" s="19">
        <v>251900</v>
      </c>
      <c r="D35" s="19">
        <v>25280</v>
      </c>
      <c r="E35" s="19">
        <v>12286</v>
      </c>
      <c r="F35" s="19">
        <v>6847</v>
      </c>
      <c r="G35" s="19">
        <v>202245</v>
      </c>
      <c r="H35" s="19">
        <v>108107</v>
      </c>
      <c r="I35" s="19">
        <v>184804</v>
      </c>
      <c r="J35" s="19">
        <v>947</v>
      </c>
      <c r="K35" s="43">
        <v>0</v>
      </c>
      <c r="L35" s="43">
        <v>28378</v>
      </c>
      <c r="M35" s="20">
        <f t="shared" si="0"/>
        <v>1906662</v>
      </c>
      <c r="N35" s="1"/>
      <c r="O35" s="21"/>
    </row>
    <row r="36" spans="1:15" s="22" customFormat="1" x14ac:dyDescent="0.2">
      <c r="A36" s="23" t="s">
        <v>44</v>
      </c>
      <c r="B36" s="19">
        <v>2561910</v>
      </c>
      <c r="C36" s="19">
        <v>594314</v>
      </c>
      <c r="D36" s="19">
        <v>59644</v>
      </c>
      <c r="E36" s="19">
        <v>28987</v>
      </c>
      <c r="F36" s="19">
        <v>16153</v>
      </c>
      <c r="G36" s="19">
        <v>202245</v>
      </c>
      <c r="H36" s="19">
        <v>193487</v>
      </c>
      <c r="I36" s="19">
        <v>208518</v>
      </c>
      <c r="J36" s="19">
        <v>598</v>
      </c>
      <c r="K36" s="43">
        <v>0</v>
      </c>
      <c r="L36" s="43">
        <v>107534</v>
      </c>
      <c r="M36" s="20">
        <f t="shared" si="0"/>
        <v>3973390</v>
      </c>
      <c r="N36" s="1"/>
      <c r="O36" s="21"/>
    </row>
    <row r="37" spans="1:15" s="22" customFormat="1" x14ac:dyDescent="0.2">
      <c r="A37" s="23" t="s">
        <v>45</v>
      </c>
      <c r="B37" s="19">
        <v>992084</v>
      </c>
      <c r="C37" s="19">
        <v>230143</v>
      </c>
      <c r="D37" s="19">
        <v>23097</v>
      </c>
      <c r="E37" s="19">
        <v>11225</v>
      </c>
      <c r="F37" s="19">
        <v>6255</v>
      </c>
      <c r="G37" s="19">
        <v>79900</v>
      </c>
      <c r="H37" s="19">
        <v>128793</v>
      </c>
      <c r="I37" s="19">
        <v>230084</v>
      </c>
      <c r="J37" s="19">
        <v>0</v>
      </c>
      <c r="K37" s="43">
        <v>0</v>
      </c>
      <c r="L37" s="43">
        <v>0</v>
      </c>
      <c r="M37" s="20">
        <f t="shared" si="0"/>
        <v>1701581</v>
      </c>
      <c r="N37" s="1"/>
      <c r="O37" s="21"/>
    </row>
    <row r="38" spans="1:15" s="22" customFormat="1" x14ac:dyDescent="0.2">
      <c r="A38" s="23" t="s">
        <v>46</v>
      </c>
      <c r="B38" s="19">
        <v>25744790</v>
      </c>
      <c r="C38" s="19">
        <v>5972293</v>
      </c>
      <c r="D38" s="19">
        <v>599365</v>
      </c>
      <c r="E38" s="19">
        <v>291289</v>
      </c>
      <c r="F38" s="19">
        <v>162325</v>
      </c>
      <c r="G38" s="19">
        <v>202245</v>
      </c>
      <c r="H38" s="19">
        <v>1373474</v>
      </c>
      <c r="I38" s="19">
        <v>210918</v>
      </c>
      <c r="J38" s="19">
        <v>17363</v>
      </c>
      <c r="K38" s="43">
        <v>6017203</v>
      </c>
      <c r="L38" s="43">
        <v>1392219</v>
      </c>
      <c r="M38" s="20">
        <f t="shared" si="0"/>
        <v>41983484</v>
      </c>
      <c r="N38" s="1"/>
      <c r="O38" s="21"/>
    </row>
    <row r="39" spans="1:15" s="22" customFormat="1" x14ac:dyDescent="0.2">
      <c r="A39" s="23" t="s">
        <v>47</v>
      </c>
      <c r="B39" s="19">
        <v>995463</v>
      </c>
      <c r="C39" s="19">
        <v>230928</v>
      </c>
      <c r="D39" s="19">
        <v>23175</v>
      </c>
      <c r="E39" s="19">
        <v>11263</v>
      </c>
      <c r="F39" s="19">
        <v>6277</v>
      </c>
      <c r="G39" s="19">
        <v>79900</v>
      </c>
      <c r="H39" s="19">
        <v>118562</v>
      </c>
      <c r="I39" s="19">
        <v>210079</v>
      </c>
      <c r="J39" s="19">
        <v>7</v>
      </c>
      <c r="K39" s="43">
        <v>0</v>
      </c>
      <c r="L39" s="43">
        <v>1572</v>
      </c>
      <c r="M39" s="20">
        <f t="shared" si="0"/>
        <v>1677226</v>
      </c>
      <c r="N39" s="1"/>
      <c r="O39" s="21"/>
    </row>
    <row r="40" spans="1:15" s="22" customFormat="1" x14ac:dyDescent="0.2">
      <c r="A40" s="23" t="s">
        <v>48</v>
      </c>
      <c r="B40" s="19">
        <v>1560046</v>
      </c>
      <c r="C40" s="19">
        <v>361901</v>
      </c>
      <c r="D40" s="19">
        <v>36320</v>
      </c>
      <c r="E40" s="19">
        <v>17651</v>
      </c>
      <c r="F40" s="19">
        <v>9836</v>
      </c>
      <c r="G40" s="19">
        <v>79900</v>
      </c>
      <c r="H40" s="19">
        <v>139364</v>
      </c>
      <c r="I40" s="19">
        <v>187048</v>
      </c>
      <c r="J40" s="19">
        <v>333</v>
      </c>
      <c r="K40" s="43">
        <v>0</v>
      </c>
      <c r="L40" s="43">
        <v>15574</v>
      </c>
      <c r="M40" s="20">
        <f t="shared" si="0"/>
        <v>2407973</v>
      </c>
      <c r="O40" s="21"/>
    </row>
    <row r="41" spans="1:15" s="22" customFormat="1" x14ac:dyDescent="0.2">
      <c r="A41" s="23" t="s">
        <v>49</v>
      </c>
      <c r="B41" s="19">
        <v>1541283</v>
      </c>
      <c r="C41" s="19">
        <v>357547</v>
      </c>
      <c r="D41" s="19">
        <v>35883</v>
      </c>
      <c r="E41" s="19">
        <v>17439</v>
      </c>
      <c r="F41" s="19">
        <v>9718</v>
      </c>
      <c r="G41" s="19">
        <v>79900</v>
      </c>
      <c r="H41" s="19">
        <v>137249</v>
      </c>
      <c r="I41" s="19">
        <v>182293</v>
      </c>
      <c r="J41" s="19">
        <v>128</v>
      </c>
      <c r="K41" s="43">
        <v>0</v>
      </c>
      <c r="L41" s="43">
        <v>19641</v>
      </c>
      <c r="M41" s="20">
        <f t="shared" si="0"/>
        <v>2381081</v>
      </c>
      <c r="N41" s="1"/>
      <c r="O41" s="21"/>
    </row>
    <row r="42" spans="1:15" s="22" customFormat="1" ht="12.75" customHeight="1" x14ac:dyDescent="0.2">
      <c r="A42" s="23" t="s">
        <v>50</v>
      </c>
      <c r="B42" s="19">
        <v>897187</v>
      </c>
      <c r="C42" s="19">
        <v>208131</v>
      </c>
      <c r="D42" s="19">
        <v>20888</v>
      </c>
      <c r="E42" s="19">
        <v>10151</v>
      </c>
      <c r="F42" s="19">
        <v>5657</v>
      </c>
      <c r="G42" s="19">
        <v>79900</v>
      </c>
      <c r="H42" s="19">
        <v>92547</v>
      </c>
      <c r="I42" s="19">
        <v>170601</v>
      </c>
      <c r="J42" s="19">
        <v>0</v>
      </c>
      <c r="K42" s="43">
        <v>0</v>
      </c>
      <c r="L42" s="43">
        <v>0</v>
      </c>
      <c r="M42" s="20">
        <f t="shared" si="0"/>
        <v>1485062</v>
      </c>
      <c r="N42" s="1"/>
      <c r="O42" s="21"/>
    </row>
    <row r="43" spans="1:15" s="22" customFormat="1" x14ac:dyDescent="0.2">
      <c r="A43" s="23" t="s">
        <v>51</v>
      </c>
      <c r="B43" s="19">
        <v>42403018</v>
      </c>
      <c r="C43" s="19">
        <v>9836681</v>
      </c>
      <c r="D43" s="19">
        <v>987183</v>
      </c>
      <c r="E43" s="19">
        <v>479765</v>
      </c>
      <c r="F43" s="19">
        <v>267357</v>
      </c>
      <c r="G43" s="19">
        <v>202245</v>
      </c>
      <c r="H43" s="19">
        <v>2146058</v>
      </c>
      <c r="I43" s="19">
        <v>192521</v>
      </c>
      <c r="J43" s="19">
        <v>43922</v>
      </c>
      <c r="K43" s="43">
        <v>0</v>
      </c>
      <c r="L43" s="43">
        <v>2832110</v>
      </c>
      <c r="M43" s="20">
        <f t="shared" si="0"/>
        <v>59390860</v>
      </c>
      <c r="O43" s="21"/>
    </row>
    <row r="44" spans="1:15" s="22" customFormat="1" x14ac:dyDescent="0.2">
      <c r="A44" s="23" t="s">
        <v>52</v>
      </c>
      <c r="B44" s="19">
        <v>8387033</v>
      </c>
      <c r="C44" s="19">
        <v>1945630</v>
      </c>
      <c r="D44" s="19">
        <v>195259</v>
      </c>
      <c r="E44" s="19">
        <v>94895</v>
      </c>
      <c r="F44" s="19">
        <v>52882</v>
      </c>
      <c r="G44" s="19">
        <v>202245</v>
      </c>
      <c r="H44" s="19">
        <v>516498</v>
      </c>
      <c r="I44" s="19">
        <v>223985</v>
      </c>
      <c r="J44" s="19">
        <v>6266</v>
      </c>
      <c r="K44" s="43">
        <v>0</v>
      </c>
      <c r="L44" s="43">
        <v>310415</v>
      </c>
      <c r="M44" s="20">
        <f t="shared" si="0"/>
        <v>11935108</v>
      </c>
      <c r="N44" s="1"/>
      <c r="O44" s="21"/>
    </row>
    <row r="45" spans="1:15" s="22" customFormat="1" x14ac:dyDescent="0.2">
      <c r="A45" s="23" t="s">
        <v>53</v>
      </c>
      <c r="B45" s="19">
        <v>1269953</v>
      </c>
      <c r="C45" s="19">
        <v>294604</v>
      </c>
      <c r="D45" s="19">
        <v>29566</v>
      </c>
      <c r="E45" s="19">
        <v>14369</v>
      </c>
      <c r="F45" s="19">
        <v>8007</v>
      </c>
      <c r="G45" s="19">
        <v>79900</v>
      </c>
      <c r="H45" s="19">
        <v>175350</v>
      </c>
      <c r="I45" s="19">
        <v>289168</v>
      </c>
      <c r="J45" s="19">
        <v>0</v>
      </c>
      <c r="K45" s="43">
        <v>0</v>
      </c>
      <c r="L45" s="43">
        <v>0</v>
      </c>
      <c r="M45" s="20">
        <f t="shared" si="0"/>
        <v>2160917</v>
      </c>
      <c r="N45" s="1"/>
      <c r="O45" s="21"/>
    </row>
    <row r="46" spans="1:15" s="22" customFormat="1" x14ac:dyDescent="0.2">
      <c r="A46" s="23" t="s">
        <v>54</v>
      </c>
      <c r="B46" s="19">
        <v>3908459</v>
      </c>
      <c r="C46" s="19">
        <v>906687</v>
      </c>
      <c r="D46" s="19">
        <v>90993</v>
      </c>
      <c r="E46" s="19">
        <v>44222</v>
      </c>
      <c r="F46" s="19">
        <v>24643</v>
      </c>
      <c r="G46" s="19">
        <v>202245</v>
      </c>
      <c r="H46" s="19">
        <v>279623</v>
      </c>
      <c r="I46" s="19">
        <v>200130</v>
      </c>
      <c r="J46" s="19">
        <v>630</v>
      </c>
      <c r="K46" s="43">
        <v>0</v>
      </c>
      <c r="L46" s="43">
        <v>63566</v>
      </c>
      <c r="M46" s="20">
        <f t="shared" si="0"/>
        <v>5721198</v>
      </c>
      <c r="N46" s="1"/>
      <c r="O46" s="21"/>
    </row>
    <row r="47" spans="1:15" s="22" customFormat="1" x14ac:dyDescent="0.2">
      <c r="A47" s="23" t="s">
        <v>55</v>
      </c>
      <c r="B47" s="19">
        <v>858249</v>
      </c>
      <c r="C47" s="19">
        <v>199108</v>
      </c>
      <c r="D47" s="19">
        <v>19982</v>
      </c>
      <c r="E47" s="19">
        <v>9711</v>
      </c>
      <c r="F47" s="19">
        <v>5412</v>
      </c>
      <c r="G47" s="19">
        <v>79900</v>
      </c>
      <c r="H47" s="19">
        <v>119885</v>
      </c>
      <c r="I47" s="19">
        <v>228259</v>
      </c>
      <c r="J47" s="19">
        <v>0</v>
      </c>
      <c r="K47" s="43">
        <v>0</v>
      </c>
      <c r="L47" s="43">
        <v>0</v>
      </c>
      <c r="M47" s="20">
        <f>SUM(B47:L47)</f>
        <v>1520506</v>
      </c>
      <c r="N47" s="1"/>
      <c r="O47" s="21"/>
    </row>
    <row r="48" spans="1:15" s="22" customFormat="1" x14ac:dyDescent="0.2">
      <c r="A48" s="23" t="s">
        <v>56</v>
      </c>
      <c r="B48" s="19">
        <v>2214605</v>
      </c>
      <c r="C48" s="19">
        <v>513746</v>
      </c>
      <c r="D48" s="19">
        <v>51558</v>
      </c>
      <c r="E48" s="19">
        <v>25057</v>
      </c>
      <c r="F48" s="19">
        <v>13963</v>
      </c>
      <c r="G48" s="19">
        <v>79900</v>
      </c>
      <c r="H48" s="19">
        <v>178956</v>
      </c>
      <c r="I48" s="19">
        <v>192651</v>
      </c>
      <c r="J48" s="19">
        <v>988</v>
      </c>
      <c r="K48" s="43">
        <v>127991</v>
      </c>
      <c r="L48" s="43">
        <v>39401</v>
      </c>
      <c r="M48" s="20">
        <f t="shared" si="0"/>
        <v>3438816</v>
      </c>
      <c r="N48" s="1"/>
      <c r="O48" s="21"/>
    </row>
    <row r="49" spans="1:15" s="22" customFormat="1" x14ac:dyDescent="0.2">
      <c r="A49" s="23" t="s">
        <v>57</v>
      </c>
      <c r="B49" s="19">
        <v>22266011</v>
      </c>
      <c r="C49" s="19">
        <v>5165284</v>
      </c>
      <c r="D49" s="19">
        <v>518376</v>
      </c>
      <c r="E49" s="19">
        <v>251928</v>
      </c>
      <c r="F49" s="19">
        <v>140391</v>
      </c>
      <c r="G49" s="19">
        <v>79900</v>
      </c>
      <c r="H49" s="19">
        <v>1098992</v>
      </c>
      <c r="I49" s="19">
        <v>200955</v>
      </c>
      <c r="J49" s="19">
        <v>25997</v>
      </c>
      <c r="K49" s="43">
        <v>9225586</v>
      </c>
      <c r="L49" s="43">
        <v>3625650</v>
      </c>
      <c r="M49" s="20">
        <f t="shared" si="0"/>
        <v>42599070</v>
      </c>
      <c r="N49" s="1"/>
      <c r="O49" s="21"/>
    </row>
    <row r="50" spans="1:15" s="22" customFormat="1" x14ac:dyDescent="0.2">
      <c r="A50" s="23" t="s">
        <v>58</v>
      </c>
      <c r="B50" s="19">
        <v>2373482</v>
      </c>
      <c r="C50" s="19">
        <v>550602</v>
      </c>
      <c r="D50" s="19">
        <v>55257</v>
      </c>
      <c r="E50" s="19">
        <v>26855</v>
      </c>
      <c r="F50" s="19">
        <v>14965</v>
      </c>
      <c r="G50" s="19">
        <v>79900</v>
      </c>
      <c r="H50" s="19">
        <v>278187</v>
      </c>
      <c r="I50" s="19">
        <v>361225</v>
      </c>
      <c r="J50" s="19">
        <v>84</v>
      </c>
      <c r="K50" s="43">
        <v>101805</v>
      </c>
      <c r="L50" s="43">
        <v>10554</v>
      </c>
      <c r="M50" s="20">
        <f>SUM(B50:L50)</f>
        <v>3852916</v>
      </c>
      <c r="O50" s="21"/>
    </row>
    <row r="51" spans="1:15" s="22" customFormat="1" x14ac:dyDescent="0.2">
      <c r="A51" s="23" t="s">
        <v>59</v>
      </c>
      <c r="B51" s="19">
        <v>4584533</v>
      </c>
      <c r="C51" s="19">
        <v>1063523</v>
      </c>
      <c r="D51" s="19">
        <v>106733</v>
      </c>
      <c r="E51" s="19">
        <v>51872</v>
      </c>
      <c r="F51" s="19">
        <v>28906</v>
      </c>
      <c r="G51" s="19">
        <v>202245</v>
      </c>
      <c r="H51" s="19">
        <v>304474</v>
      </c>
      <c r="I51" s="19">
        <v>197868</v>
      </c>
      <c r="J51" s="19">
        <v>7894</v>
      </c>
      <c r="K51" s="43">
        <v>103889</v>
      </c>
      <c r="L51" s="43">
        <v>152457</v>
      </c>
      <c r="M51" s="20">
        <f>SUM(B51:L51)</f>
        <v>6804394</v>
      </c>
      <c r="N51" s="1"/>
      <c r="O51" s="21"/>
    </row>
    <row r="52" spans="1:15" s="25" customFormat="1" x14ac:dyDescent="0.2">
      <c r="A52" s="24" t="s">
        <v>60</v>
      </c>
      <c r="B52" s="19">
        <v>23190196</v>
      </c>
      <c r="C52" s="19">
        <v>5379677</v>
      </c>
      <c r="D52" s="19">
        <v>539892</v>
      </c>
      <c r="E52" s="19">
        <v>262385</v>
      </c>
      <c r="F52" s="19">
        <v>146218</v>
      </c>
      <c r="G52" s="19">
        <v>79900</v>
      </c>
      <c r="H52" s="19">
        <v>1195552</v>
      </c>
      <c r="I52" s="19">
        <v>193887</v>
      </c>
      <c r="J52" s="19">
        <v>38109</v>
      </c>
      <c r="K52" s="43">
        <v>6612067</v>
      </c>
      <c r="L52" s="43">
        <v>2655780</v>
      </c>
      <c r="M52" s="20">
        <f t="shared" si="0"/>
        <v>40293663</v>
      </c>
      <c r="O52" s="44"/>
    </row>
    <row r="53" spans="1:15" s="22" customFormat="1" x14ac:dyDescent="0.2">
      <c r="A53" s="23" t="s">
        <v>61</v>
      </c>
      <c r="B53" s="19">
        <v>1139281</v>
      </c>
      <c r="C53" s="19">
        <v>264291</v>
      </c>
      <c r="D53" s="19">
        <v>26524</v>
      </c>
      <c r="E53" s="19">
        <v>12890</v>
      </c>
      <c r="F53" s="19">
        <v>7183</v>
      </c>
      <c r="G53" s="19">
        <v>79900</v>
      </c>
      <c r="H53" s="19">
        <v>140010</v>
      </c>
      <c r="I53" s="19">
        <v>235851</v>
      </c>
      <c r="J53" s="19">
        <v>8</v>
      </c>
      <c r="K53" s="43">
        <v>0</v>
      </c>
      <c r="L53" s="43">
        <v>1361</v>
      </c>
      <c r="M53" s="20">
        <f>SUM(B53:L53)</f>
        <v>1907299</v>
      </c>
      <c r="N53" s="1"/>
      <c r="O53" s="21"/>
    </row>
    <row r="54" spans="1:15" s="22" customFormat="1" x14ac:dyDescent="0.2">
      <c r="A54" s="23" t="s">
        <v>62</v>
      </c>
      <c r="B54" s="19">
        <v>2152821</v>
      </c>
      <c r="C54" s="19">
        <v>499410</v>
      </c>
      <c r="D54" s="19">
        <v>50120</v>
      </c>
      <c r="E54" s="19">
        <v>24358</v>
      </c>
      <c r="F54" s="19">
        <v>13574</v>
      </c>
      <c r="G54" s="19">
        <v>79900</v>
      </c>
      <c r="H54" s="19">
        <v>180509</v>
      </c>
      <c r="I54" s="19">
        <v>206113</v>
      </c>
      <c r="J54" s="19">
        <v>807</v>
      </c>
      <c r="K54" s="43">
        <v>8</v>
      </c>
      <c r="L54" s="43">
        <v>50681</v>
      </c>
      <c r="M54" s="20">
        <f>SUM(B54:L54)</f>
        <v>3258301</v>
      </c>
      <c r="N54" s="1"/>
      <c r="O54" s="21"/>
    </row>
    <row r="55" spans="1:15" s="22" customFormat="1" ht="12.75" thickBot="1" x14ac:dyDescent="0.25">
      <c r="A55" s="26" t="s">
        <v>63</v>
      </c>
      <c r="B55" s="27">
        <f>SUM(B12:B54)</f>
        <v>247244276</v>
      </c>
      <c r="C55" s="27">
        <f t="shared" ref="C55:I55" si="1">SUM(C12:C54)</f>
        <v>57355889</v>
      </c>
      <c r="D55" s="27">
        <f t="shared" si="1"/>
        <v>5756102</v>
      </c>
      <c r="E55" s="27">
        <f t="shared" si="1"/>
        <v>2797438</v>
      </c>
      <c r="F55" s="27">
        <f t="shared" si="1"/>
        <v>1558914</v>
      </c>
      <c r="G55" s="27">
        <f t="shared" si="1"/>
        <v>5393225</v>
      </c>
      <c r="H55" s="27">
        <f>SUM(H12:H54)</f>
        <v>15580776</v>
      </c>
      <c r="I55" s="27">
        <f t="shared" si="1"/>
        <v>9150722</v>
      </c>
      <c r="J55" s="27">
        <f>SUM(J12:J54)</f>
        <v>200043</v>
      </c>
      <c r="K55" s="27">
        <f>SUM(K12:K54)</f>
        <v>25529122</v>
      </c>
      <c r="L55" s="27">
        <f>SUM(L12:L54)</f>
        <v>15295027</v>
      </c>
      <c r="M55" s="28">
        <f>SUM(M12:M54)</f>
        <v>385861534</v>
      </c>
      <c r="O55" s="21"/>
    </row>
    <row r="57" spans="1:15" s="29" customFormat="1" x14ac:dyDescent="0.2">
      <c r="K57" s="30"/>
    </row>
    <row r="58" spans="1:15" s="22" customFormat="1" x14ac:dyDescent="0.2">
      <c r="A58" s="31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O58" s="21"/>
    </row>
    <row r="59" spans="1:15" s="22" customFormat="1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O59" s="21"/>
    </row>
    <row r="60" spans="1:15" s="22" customFormat="1" x14ac:dyDescent="0.2">
      <c r="O60" s="21"/>
    </row>
    <row r="61" spans="1:15" s="22" customFormat="1" x14ac:dyDescent="0.2">
      <c r="O61" s="21"/>
    </row>
    <row r="62" spans="1:15" s="22" customFormat="1" x14ac:dyDescent="0.2">
      <c r="O62" s="21"/>
    </row>
    <row r="63" spans="1:15" s="22" customFormat="1" x14ac:dyDescent="0.2">
      <c r="O63" s="21"/>
    </row>
    <row r="64" spans="1:15" s="22" customFormat="1" x14ac:dyDescent="0.2">
      <c r="O64" s="21"/>
    </row>
    <row r="65" spans="2:15" s="22" customFormat="1" x14ac:dyDescent="0.2">
      <c r="O65" s="21"/>
    </row>
    <row r="66" spans="2:15" s="22" customFormat="1" ht="12.75" x14ac:dyDescent="0.2">
      <c r="M66" s="32"/>
      <c r="O66" s="21"/>
    </row>
    <row r="67" spans="2:15" s="22" customFormat="1" x14ac:dyDescent="0.2">
      <c r="M67" s="33"/>
      <c r="O67" s="21"/>
    </row>
    <row r="68" spans="2:15" s="22" customFormat="1" x14ac:dyDescent="0.2">
      <c r="M68" s="33"/>
      <c r="O68" s="21"/>
    </row>
    <row r="69" spans="2:15" s="22" customFormat="1" x14ac:dyDescent="0.2">
      <c r="O69" s="21"/>
    </row>
    <row r="70" spans="2:15" s="22" customFormat="1" x14ac:dyDescent="0.2">
      <c r="O70" s="21"/>
    </row>
    <row r="71" spans="2:15" s="22" customFormat="1" x14ac:dyDescent="0.2">
      <c r="O71" s="21"/>
    </row>
    <row r="72" spans="2:15" s="22" customFormat="1" x14ac:dyDescent="0.2">
      <c r="O72" s="21"/>
    </row>
    <row r="73" spans="2:15" s="22" customFormat="1" x14ac:dyDescent="0.2">
      <c r="O73" s="21"/>
    </row>
    <row r="74" spans="2:15" s="22" customFormat="1" x14ac:dyDescent="0.2">
      <c r="O74" s="21"/>
    </row>
    <row r="75" spans="2:15" s="22" customFormat="1" ht="12.75" customHeight="1" x14ac:dyDescent="0.2">
      <c r="B75" s="34"/>
      <c r="C75" s="34"/>
      <c r="D75" s="57" t="s">
        <v>98</v>
      </c>
      <c r="E75" s="57"/>
      <c r="F75" s="57"/>
      <c r="G75" s="57"/>
      <c r="H75" s="57"/>
      <c r="I75" s="57"/>
      <c r="J75" s="34"/>
      <c r="K75" s="34"/>
      <c r="L75" s="34"/>
      <c r="M75" s="34"/>
      <c r="O75" s="21"/>
    </row>
    <row r="76" spans="2:15" s="22" customFormat="1" ht="12.75" customHeight="1" x14ac:dyDescent="0.2">
      <c r="D76" s="58" t="s">
        <v>93</v>
      </c>
      <c r="E76" s="58"/>
      <c r="F76" s="58"/>
      <c r="G76" s="58"/>
      <c r="H76" s="58"/>
      <c r="I76" s="58"/>
      <c r="O76" s="21"/>
    </row>
    <row r="77" spans="2:15" s="22" customFormat="1" x14ac:dyDescent="0.2">
      <c r="F77" s="36"/>
      <c r="G77" s="31" t="s">
        <v>64</v>
      </c>
      <c r="H77" s="37"/>
      <c r="I77" s="31" t="s">
        <v>65</v>
      </c>
      <c r="O77" s="21"/>
    </row>
    <row r="78" spans="2:15" s="22" customFormat="1" x14ac:dyDescent="0.2">
      <c r="O78" s="21"/>
    </row>
    <row r="79" spans="2:15" s="22" customFormat="1" x14ac:dyDescent="0.2">
      <c r="C79" s="38" t="s">
        <v>7</v>
      </c>
      <c r="D79" s="39"/>
      <c r="F79" s="40"/>
      <c r="G79" s="30">
        <v>1236221380</v>
      </c>
      <c r="H79" s="31" t="s">
        <v>66</v>
      </c>
      <c r="I79" s="30">
        <v>247244276</v>
      </c>
      <c r="O79" s="21"/>
    </row>
    <row r="80" spans="2:15" s="22" customFormat="1" x14ac:dyDescent="0.2">
      <c r="C80" s="38"/>
      <c r="D80" s="39"/>
      <c r="F80" s="40"/>
      <c r="G80" s="30"/>
      <c r="H80" s="36"/>
      <c r="I80" s="30"/>
      <c r="O80" s="21"/>
    </row>
    <row r="81" spans="3:15" s="22" customFormat="1" x14ac:dyDescent="0.2">
      <c r="C81" s="36" t="s">
        <v>67</v>
      </c>
      <c r="D81" s="36"/>
      <c r="G81" s="30">
        <v>57355889</v>
      </c>
      <c r="H81" s="31" t="s">
        <v>68</v>
      </c>
      <c r="I81" s="30">
        <v>57355889</v>
      </c>
      <c r="O81" s="21"/>
    </row>
    <row r="82" spans="3:15" s="22" customFormat="1" x14ac:dyDescent="0.2">
      <c r="C82" s="36"/>
      <c r="D82" s="36"/>
      <c r="G82" s="30"/>
      <c r="H82" s="31"/>
      <c r="I82" s="30"/>
      <c r="O82" s="21"/>
    </row>
    <row r="83" spans="3:15" s="22" customFormat="1" x14ac:dyDescent="0.2">
      <c r="C83" s="36" t="s">
        <v>69</v>
      </c>
      <c r="D83" s="36"/>
      <c r="G83" s="30">
        <v>28780509</v>
      </c>
      <c r="H83" s="31" t="s">
        <v>66</v>
      </c>
      <c r="I83" s="30">
        <v>5756102</v>
      </c>
      <c r="O83" s="21"/>
    </row>
    <row r="84" spans="3:15" s="22" customFormat="1" x14ac:dyDescent="0.2">
      <c r="C84" s="36"/>
      <c r="D84" s="36"/>
      <c r="G84" s="30"/>
      <c r="H84" s="31"/>
      <c r="I84" s="30"/>
      <c r="O84" s="21"/>
    </row>
    <row r="85" spans="3:15" s="22" customFormat="1" x14ac:dyDescent="0.2">
      <c r="C85" s="36" t="s">
        <v>70</v>
      </c>
      <c r="G85" s="30">
        <v>13987190</v>
      </c>
      <c r="H85" s="31" t="s">
        <v>66</v>
      </c>
      <c r="I85" s="30">
        <v>2797438</v>
      </c>
      <c r="O85" s="21"/>
    </row>
    <row r="86" spans="3:15" s="22" customFormat="1" x14ac:dyDescent="0.2">
      <c r="C86" s="36"/>
      <c r="G86" s="30"/>
      <c r="H86" s="31"/>
      <c r="I86" s="30"/>
      <c r="O86" s="21"/>
    </row>
    <row r="87" spans="3:15" s="22" customFormat="1" x14ac:dyDescent="0.2">
      <c r="C87" s="36" t="s">
        <v>71</v>
      </c>
      <c r="D87" s="36"/>
      <c r="G87" s="30">
        <v>7794568</v>
      </c>
      <c r="H87" s="31" t="s">
        <v>66</v>
      </c>
      <c r="I87" s="30">
        <v>1558914</v>
      </c>
      <c r="O87" s="21"/>
    </row>
    <row r="88" spans="3:15" s="22" customFormat="1" x14ac:dyDescent="0.2">
      <c r="C88" s="36"/>
      <c r="D88" s="36"/>
      <c r="G88" s="30"/>
      <c r="H88" s="31"/>
      <c r="I88" s="30"/>
      <c r="O88" s="21"/>
    </row>
    <row r="89" spans="3:15" s="22" customFormat="1" x14ac:dyDescent="0.2">
      <c r="C89" s="36" t="s">
        <v>72</v>
      </c>
      <c r="D89" s="36"/>
      <c r="F89" s="36"/>
      <c r="G89" s="30">
        <v>26966123</v>
      </c>
      <c r="H89" s="31" t="s">
        <v>66</v>
      </c>
      <c r="I89" s="30">
        <v>5393225</v>
      </c>
      <c r="O89" s="21"/>
    </row>
    <row r="90" spans="3:15" s="22" customFormat="1" x14ac:dyDescent="0.2">
      <c r="C90" s="36"/>
      <c r="D90" s="36"/>
      <c r="F90" s="36"/>
      <c r="G90" s="30"/>
      <c r="H90" s="31"/>
      <c r="I90" s="30"/>
      <c r="O90" s="21"/>
    </row>
    <row r="91" spans="3:15" s="22" customFormat="1" x14ac:dyDescent="0.2">
      <c r="C91" s="36" t="s">
        <v>73</v>
      </c>
      <c r="G91" s="30">
        <v>77903881</v>
      </c>
      <c r="H91" s="31" t="s">
        <v>66</v>
      </c>
      <c r="I91" s="30">
        <v>15580776</v>
      </c>
      <c r="O91" s="21"/>
    </row>
    <row r="92" spans="3:15" s="22" customFormat="1" x14ac:dyDescent="0.2">
      <c r="C92" s="36"/>
      <c r="G92" s="30"/>
      <c r="H92" s="31"/>
      <c r="I92" s="30"/>
      <c r="O92" s="21"/>
    </row>
    <row r="93" spans="3:15" s="22" customFormat="1" x14ac:dyDescent="0.2">
      <c r="C93" s="36" t="s">
        <v>74</v>
      </c>
      <c r="D93" s="36"/>
      <c r="G93" s="30">
        <v>45753610</v>
      </c>
      <c r="H93" s="31" t="s">
        <v>66</v>
      </c>
      <c r="I93" s="30">
        <v>9150722</v>
      </c>
      <c r="O93" s="21"/>
    </row>
    <row r="94" spans="3:15" s="22" customFormat="1" x14ac:dyDescent="0.2">
      <c r="C94" s="36"/>
      <c r="D94" s="36"/>
      <c r="G94" s="30"/>
      <c r="H94" s="31"/>
      <c r="I94" s="30"/>
      <c r="O94" s="21"/>
    </row>
    <row r="95" spans="3:15" s="22" customFormat="1" x14ac:dyDescent="0.2">
      <c r="C95" s="36" t="s">
        <v>75</v>
      </c>
      <c r="G95" s="30">
        <v>1000213</v>
      </c>
      <c r="H95" s="31" t="s">
        <v>66</v>
      </c>
      <c r="I95" s="30">
        <v>200043</v>
      </c>
      <c r="O95" s="21"/>
    </row>
    <row r="96" spans="3:15" s="22" customFormat="1" x14ac:dyDescent="0.2">
      <c r="C96" s="36"/>
      <c r="G96" s="30"/>
      <c r="H96" s="31"/>
      <c r="I96" s="30"/>
      <c r="O96" s="21"/>
    </row>
    <row r="97" spans="3:15" s="22" customFormat="1" x14ac:dyDescent="0.2">
      <c r="C97" s="36" t="s">
        <v>76</v>
      </c>
      <c r="G97" s="30">
        <v>25529122</v>
      </c>
      <c r="H97" s="31" t="s">
        <v>77</v>
      </c>
      <c r="I97" s="30">
        <v>25529122</v>
      </c>
      <c r="O97" s="21"/>
    </row>
    <row r="98" spans="3:15" s="22" customFormat="1" x14ac:dyDescent="0.2">
      <c r="C98" s="36"/>
      <c r="G98" s="30"/>
      <c r="H98" s="31"/>
      <c r="I98" s="30"/>
      <c r="O98" s="21"/>
    </row>
    <row r="99" spans="3:15" s="22" customFormat="1" x14ac:dyDescent="0.2">
      <c r="C99" s="36" t="s">
        <v>78</v>
      </c>
      <c r="G99" s="41">
        <v>41337911</v>
      </c>
      <c r="H99" s="31" t="s">
        <v>79</v>
      </c>
      <c r="I99" s="41">
        <v>15295027</v>
      </c>
      <c r="O99" s="21"/>
    </row>
    <row r="100" spans="3:15" s="22" customFormat="1" x14ac:dyDescent="0.2">
      <c r="C100" s="36"/>
      <c r="G100" s="30"/>
      <c r="H100" s="36"/>
      <c r="I100" s="30"/>
      <c r="O100" s="21"/>
    </row>
    <row r="101" spans="3:15" s="22" customFormat="1" ht="12.75" thickBot="1" x14ac:dyDescent="0.25">
      <c r="E101" s="36" t="s">
        <v>17</v>
      </c>
      <c r="F101" s="40"/>
      <c r="G101" s="42">
        <f>SUM(G79:G99)</f>
        <v>1562630396</v>
      </c>
      <c r="I101" s="42">
        <f>SUM(I79:I99)</f>
        <v>385861534</v>
      </c>
      <c r="O101" s="21"/>
    </row>
    <row r="102" spans="3:15" s="22" customFormat="1" ht="12.75" thickTop="1" x14ac:dyDescent="0.2">
      <c r="O102" s="21"/>
    </row>
    <row r="103" spans="3:15" s="22" customFormat="1" x14ac:dyDescent="0.2">
      <c r="I103" s="29"/>
      <c r="O103" s="21"/>
    </row>
    <row r="104" spans="3:15" s="22" customFormat="1" x14ac:dyDescent="0.2">
      <c r="I104" s="30"/>
      <c r="O104" s="21"/>
    </row>
    <row r="105" spans="3:15" s="22" customFormat="1" x14ac:dyDescent="0.2">
      <c r="O105" s="21"/>
    </row>
    <row r="106" spans="3:15" s="22" customFormat="1" x14ac:dyDescent="0.2">
      <c r="O106" s="21"/>
    </row>
    <row r="107" spans="3:15" s="22" customFormat="1" x14ac:dyDescent="0.2">
      <c r="O107" s="21"/>
    </row>
    <row r="108" spans="3:15" s="22" customFormat="1" x14ac:dyDescent="0.2">
      <c r="O108" s="21"/>
    </row>
    <row r="109" spans="3:15" s="22" customFormat="1" x14ac:dyDescent="0.2">
      <c r="O109" s="21"/>
    </row>
    <row r="110" spans="3:15" s="22" customFormat="1" x14ac:dyDescent="0.2">
      <c r="O110" s="21"/>
    </row>
    <row r="111" spans="3:15" s="22" customFormat="1" x14ac:dyDescent="0.2">
      <c r="O111" s="21"/>
    </row>
    <row r="112" spans="3:15" s="22" customFormat="1" x14ac:dyDescent="0.2">
      <c r="O112" s="21"/>
    </row>
    <row r="113" spans="9:15" s="22" customFormat="1" x14ac:dyDescent="0.2">
      <c r="O113" s="21"/>
    </row>
    <row r="114" spans="9:15" s="22" customFormat="1" x14ac:dyDescent="0.2">
      <c r="O114" s="21"/>
    </row>
    <row r="115" spans="9:15" s="22" customFormat="1" x14ac:dyDescent="0.2">
      <c r="I115" s="1"/>
      <c r="O115" s="21"/>
    </row>
    <row r="116" spans="9:15" s="22" customFormat="1" x14ac:dyDescent="0.2">
      <c r="I116" s="1"/>
      <c r="O116" s="21"/>
    </row>
    <row r="117" spans="9:15" s="22" customFormat="1" x14ac:dyDescent="0.2">
      <c r="I117" s="1"/>
      <c r="O117" s="21"/>
    </row>
    <row r="118" spans="9:15" s="22" customFormat="1" x14ac:dyDescent="0.2">
      <c r="I118" s="1"/>
      <c r="O118" s="21"/>
    </row>
    <row r="119" spans="9:15" s="22" customFormat="1" x14ac:dyDescent="0.2">
      <c r="I119" s="1"/>
      <c r="O119" s="21"/>
    </row>
    <row r="120" spans="9:15" s="22" customFormat="1" x14ac:dyDescent="0.2">
      <c r="I120" s="1"/>
      <c r="O120" s="21"/>
    </row>
    <row r="121" spans="9:15" s="22" customFormat="1" x14ac:dyDescent="0.2">
      <c r="I121" s="1"/>
      <c r="O121" s="21"/>
    </row>
    <row r="122" spans="9:15" s="22" customFormat="1" x14ac:dyDescent="0.2">
      <c r="I122" s="1"/>
      <c r="O122" s="21"/>
    </row>
    <row r="123" spans="9:15" s="22" customFormat="1" x14ac:dyDescent="0.2">
      <c r="I123" s="1"/>
      <c r="O123" s="21"/>
    </row>
    <row r="124" spans="9:15" s="22" customFormat="1" x14ac:dyDescent="0.2">
      <c r="I124" s="1"/>
      <c r="O124" s="21"/>
    </row>
    <row r="125" spans="9:15" s="22" customFormat="1" x14ac:dyDescent="0.2">
      <c r="I125" s="1"/>
      <c r="O125" s="21"/>
    </row>
    <row r="126" spans="9:15" s="22" customFormat="1" x14ac:dyDescent="0.2">
      <c r="I126" s="1"/>
      <c r="O126" s="21"/>
    </row>
    <row r="127" spans="9:15" s="22" customFormat="1" x14ac:dyDescent="0.2">
      <c r="I127" s="1"/>
      <c r="O127" s="21"/>
    </row>
    <row r="128" spans="9:15" s="22" customFormat="1" x14ac:dyDescent="0.2">
      <c r="O128" s="21"/>
    </row>
    <row r="129" spans="9:15" s="22" customFormat="1" x14ac:dyDescent="0.2">
      <c r="O129" s="21"/>
    </row>
    <row r="130" spans="9:15" s="22" customFormat="1" x14ac:dyDescent="0.2">
      <c r="O130" s="21"/>
    </row>
    <row r="131" spans="9:15" s="22" customFormat="1" x14ac:dyDescent="0.2">
      <c r="I131" s="1"/>
      <c r="O131" s="21"/>
    </row>
    <row r="132" spans="9:15" s="22" customFormat="1" x14ac:dyDescent="0.2">
      <c r="I132" s="1"/>
      <c r="O132" s="21"/>
    </row>
    <row r="133" spans="9:15" s="22" customFormat="1" x14ac:dyDescent="0.2">
      <c r="I133" s="1"/>
      <c r="O133" s="21"/>
    </row>
    <row r="134" spans="9:15" s="22" customFormat="1" x14ac:dyDescent="0.2">
      <c r="I134" s="1"/>
      <c r="O134" s="21"/>
    </row>
    <row r="135" spans="9:15" s="22" customFormat="1" x14ac:dyDescent="0.2">
      <c r="I135" s="1"/>
      <c r="O135" s="21"/>
    </row>
    <row r="139" spans="9:15" ht="12.75" x14ac:dyDescent="0.2">
      <c r="J139" s="22"/>
      <c r="K139" s="22"/>
      <c r="L139" s="22"/>
      <c r="M139" s="32"/>
    </row>
    <row r="140" spans="9:15" x14ac:dyDescent="0.2">
      <c r="J140" s="22"/>
      <c r="K140" s="22"/>
      <c r="L140" s="22"/>
      <c r="M140" s="33"/>
    </row>
    <row r="141" spans="9:15" x14ac:dyDescent="0.2">
      <c r="J141" s="22"/>
      <c r="K141" s="22"/>
      <c r="L141" s="22"/>
      <c r="M141" s="33"/>
    </row>
  </sheetData>
  <mergeCells count="4">
    <mergeCell ref="A5:M5"/>
    <mergeCell ref="A6:M6"/>
    <mergeCell ref="D75:I75"/>
    <mergeCell ref="D76:I76"/>
  </mergeCells>
  <printOptions horizontalCentered="1"/>
  <pageMargins left="0.39370078740157483" right="0.39370078740157483" top="0.39370078740157483" bottom="0.39370078740157483" header="0.39370078740157483" footer="0.39370078740157483"/>
  <pageSetup scale="67" orientation="landscape" r:id="rId1"/>
  <headerFooter alignWithMargins="0"/>
  <rowBreaks count="1" manualBreakCount="1">
    <brk id="6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B5:M129"/>
  <sheetViews>
    <sheetView topLeftCell="A34" zoomScaleNormal="100" workbookViewId="0">
      <selection activeCell="K81" sqref="K81"/>
    </sheetView>
  </sheetViews>
  <sheetFormatPr baseColWidth="10" defaultRowHeight="12" x14ac:dyDescent="0.2"/>
  <cols>
    <col min="1" max="1" width="11.42578125" style="1"/>
    <col min="2" max="2" width="24.85546875" style="1" bestFit="1" customWidth="1"/>
    <col min="3" max="3" width="22.5703125" style="1" customWidth="1"/>
    <col min="4" max="4" width="19.5703125" style="1" bestFit="1" customWidth="1"/>
    <col min="5" max="5" width="16.140625" style="1" customWidth="1"/>
    <col min="6" max="6" width="19.140625" style="1" bestFit="1" customWidth="1"/>
    <col min="7" max="7" width="13.28515625" style="1" bestFit="1" customWidth="1"/>
    <col min="8" max="8" width="9.7109375" style="1" customWidth="1"/>
    <col min="9" max="9" width="11.85546875" style="1" bestFit="1" customWidth="1"/>
    <col min="10" max="10" width="12.28515625" style="1" bestFit="1" customWidth="1"/>
    <col min="11" max="11" width="14.42578125" style="1" customWidth="1"/>
    <col min="12" max="12" width="4.5703125" style="1" customWidth="1"/>
    <col min="13" max="13" width="12.28515625" style="2" bestFit="1" customWidth="1"/>
    <col min="14" max="16384" width="11.42578125" style="1"/>
  </cols>
  <sheetData>
    <row r="5" spans="2:13" ht="15" x14ac:dyDescent="0.25">
      <c r="C5" s="47"/>
      <c r="D5" s="55" t="s">
        <v>99</v>
      </c>
      <c r="E5" s="55"/>
      <c r="F5" s="55"/>
      <c r="G5" s="47"/>
      <c r="H5" s="47"/>
      <c r="I5" s="47"/>
      <c r="J5" s="47"/>
      <c r="K5" s="47"/>
    </row>
    <row r="6" spans="2:13" ht="15" thickBot="1" x14ac:dyDescent="0.25">
      <c r="C6" s="52"/>
      <c r="D6" s="62" t="s">
        <v>93</v>
      </c>
      <c r="E6" s="62"/>
      <c r="F6" s="62"/>
      <c r="G6" s="35"/>
      <c r="H6" s="35"/>
      <c r="I6" s="35"/>
      <c r="J6" s="35"/>
      <c r="K6" s="35"/>
    </row>
    <row r="7" spans="2:13" ht="15" x14ac:dyDescent="0.25">
      <c r="B7" s="3"/>
      <c r="C7" s="3"/>
      <c r="D7" s="4"/>
      <c r="E7" s="6" t="s">
        <v>4</v>
      </c>
      <c r="F7" s="5"/>
      <c r="G7" s="3"/>
      <c r="H7" s="3"/>
      <c r="I7" s="3"/>
      <c r="J7" s="3"/>
      <c r="K7" s="3"/>
    </row>
    <row r="8" spans="2:13" s="7" customFormat="1" x14ac:dyDescent="0.2">
      <c r="D8" s="9" t="s">
        <v>6</v>
      </c>
      <c r="E8" s="11" t="s">
        <v>13</v>
      </c>
      <c r="F8" s="10" t="s">
        <v>17</v>
      </c>
    </row>
    <row r="9" spans="2:13" s="7" customFormat="1" ht="11.25" customHeight="1" thickBot="1" x14ac:dyDescent="0.25">
      <c r="D9" s="12"/>
      <c r="E9" s="13"/>
      <c r="F9" s="13"/>
    </row>
    <row r="10" spans="2:13" s="7" customFormat="1" ht="11.25" customHeight="1" x14ac:dyDescent="0.2">
      <c r="D10" s="14"/>
      <c r="E10" s="15"/>
      <c r="F10" s="17"/>
    </row>
    <row r="11" spans="2:13" x14ac:dyDescent="0.2">
      <c r="D11" s="18" t="s">
        <v>20</v>
      </c>
      <c r="E11" s="19">
        <v>74387</v>
      </c>
      <c r="F11" s="20">
        <f t="shared" ref="F11:F53" si="0">SUM(E11:E11)</f>
        <v>74387</v>
      </c>
      <c r="M11" s="1"/>
    </row>
    <row r="12" spans="2:13" s="22" customFormat="1" x14ac:dyDescent="0.2">
      <c r="D12" s="23" t="s">
        <v>21</v>
      </c>
      <c r="E12" s="19">
        <v>67194</v>
      </c>
      <c r="F12" s="20">
        <f t="shared" si="0"/>
        <v>67194</v>
      </c>
    </row>
    <row r="13" spans="2:13" s="22" customFormat="1" x14ac:dyDescent="0.2">
      <c r="D13" s="23" t="s">
        <v>22</v>
      </c>
      <c r="E13" s="19">
        <v>81184</v>
      </c>
      <c r="F13" s="20">
        <f t="shared" si="0"/>
        <v>81184</v>
      </c>
    </row>
    <row r="14" spans="2:13" s="22" customFormat="1" x14ac:dyDescent="0.2">
      <c r="D14" s="23" t="s">
        <v>23</v>
      </c>
      <c r="E14" s="19">
        <v>134145</v>
      </c>
      <c r="F14" s="20">
        <f t="shared" si="0"/>
        <v>134145</v>
      </c>
    </row>
    <row r="15" spans="2:13" s="22" customFormat="1" x14ac:dyDescent="0.2">
      <c r="D15" s="23" t="s">
        <v>24</v>
      </c>
      <c r="E15" s="19">
        <v>96725</v>
      </c>
      <c r="F15" s="20">
        <f t="shared" si="0"/>
        <v>96725</v>
      </c>
    </row>
    <row r="16" spans="2:13" s="22" customFormat="1" x14ac:dyDescent="0.2">
      <c r="D16" s="23" t="s">
        <v>25</v>
      </c>
      <c r="E16" s="19">
        <v>68857</v>
      </c>
      <c r="F16" s="20">
        <f t="shared" si="0"/>
        <v>68857</v>
      </c>
    </row>
    <row r="17" spans="4:6" s="22" customFormat="1" x14ac:dyDescent="0.2">
      <c r="D17" s="23" t="s">
        <v>26</v>
      </c>
      <c r="E17" s="19">
        <v>80531</v>
      </c>
      <c r="F17" s="20">
        <f t="shared" si="0"/>
        <v>80531</v>
      </c>
    </row>
    <row r="18" spans="4:6" s="22" customFormat="1" x14ac:dyDescent="0.2">
      <c r="D18" s="23" t="s">
        <v>27</v>
      </c>
      <c r="E18" s="19">
        <v>58004</v>
      </c>
      <c r="F18" s="20">
        <f t="shared" si="0"/>
        <v>58004</v>
      </c>
    </row>
    <row r="19" spans="4:6" s="22" customFormat="1" x14ac:dyDescent="0.2">
      <c r="D19" s="23" t="s">
        <v>28</v>
      </c>
      <c r="E19" s="19">
        <v>70515</v>
      </c>
      <c r="F19" s="20">
        <f t="shared" si="0"/>
        <v>70515</v>
      </c>
    </row>
    <row r="20" spans="4:6" s="22" customFormat="1" x14ac:dyDescent="0.2">
      <c r="D20" s="23" t="s">
        <v>29</v>
      </c>
      <c r="E20" s="19">
        <v>49399</v>
      </c>
      <c r="F20" s="20">
        <f t="shared" si="0"/>
        <v>49399</v>
      </c>
    </row>
    <row r="21" spans="4:6" s="22" customFormat="1" x14ac:dyDescent="0.2">
      <c r="D21" s="23" t="s">
        <v>30</v>
      </c>
      <c r="E21" s="19">
        <v>102477</v>
      </c>
      <c r="F21" s="20">
        <f t="shared" si="0"/>
        <v>102477</v>
      </c>
    </row>
    <row r="22" spans="4:6" s="22" customFormat="1" x14ac:dyDescent="0.2">
      <c r="D22" s="23" t="s">
        <v>31</v>
      </c>
      <c r="E22" s="19">
        <v>73376</v>
      </c>
      <c r="F22" s="20">
        <f t="shared" si="0"/>
        <v>73376</v>
      </c>
    </row>
    <row r="23" spans="4:6" s="22" customFormat="1" x14ac:dyDescent="0.2">
      <c r="D23" s="23" t="s">
        <v>32</v>
      </c>
      <c r="E23" s="19">
        <v>87925</v>
      </c>
      <c r="F23" s="20">
        <f t="shared" si="0"/>
        <v>87925</v>
      </c>
    </row>
    <row r="24" spans="4:6" s="22" customFormat="1" x14ac:dyDescent="0.2">
      <c r="D24" s="23" t="s">
        <v>33</v>
      </c>
      <c r="E24" s="19">
        <v>59749</v>
      </c>
      <c r="F24" s="20">
        <f t="shared" si="0"/>
        <v>59749</v>
      </c>
    </row>
    <row r="25" spans="4:6" s="22" customFormat="1" x14ac:dyDescent="0.2">
      <c r="D25" s="23" t="s">
        <v>34</v>
      </c>
      <c r="E25" s="19">
        <v>71303</v>
      </c>
      <c r="F25" s="20">
        <f t="shared" si="0"/>
        <v>71303</v>
      </c>
    </row>
    <row r="26" spans="4:6" s="22" customFormat="1" x14ac:dyDescent="0.2">
      <c r="D26" s="23" t="s">
        <v>35</v>
      </c>
      <c r="E26" s="19">
        <v>58456</v>
      </c>
      <c r="F26" s="20">
        <f t="shared" si="0"/>
        <v>58456</v>
      </c>
    </row>
    <row r="27" spans="4:6" s="22" customFormat="1" x14ac:dyDescent="0.2">
      <c r="D27" s="23" t="s">
        <v>36</v>
      </c>
      <c r="E27" s="19">
        <v>90118</v>
      </c>
      <c r="F27" s="20">
        <f t="shared" si="0"/>
        <v>90118</v>
      </c>
    </row>
    <row r="28" spans="4:6" s="22" customFormat="1" x14ac:dyDescent="0.2">
      <c r="D28" s="23" t="s">
        <v>37</v>
      </c>
      <c r="E28" s="19">
        <v>77617</v>
      </c>
      <c r="F28" s="20">
        <f t="shared" si="0"/>
        <v>77617</v>
      </c>
    </row>
    <row r="29" spans="4:6" s="22" customFormat="1" x14ac:dyDescent="0.2">
      <c r="D29" s="23" t="s">
        <v>38</v>
      </c>
      <c r="E29" s="19">
        <v>69304</v>
      </c>
      <c r="F29" s="20">
        <f t="shared" si="0"/>
        <v>69304</v>
      </c>
    </row>
    <row r="30" spans="4:6" s="22" customFormat="1" x14ac:dyDescent="0.2">
      <c r="D30" s="23" t="s">
        <v>39</v>
      </c>
      <c r="E30" s="19">
        <v>63921</v>
      </c>
      <c r="F30" s="20">
        <f t="shared" si="0"/>
        <v>63921</v>
      </c>
    </row>
    <row r="31" spans="4:6" s="22" customFormat="1" x14ac:dyDescent="0.2">
      <c r="D31" s="23" t="s">
        <v>40</v>
      </c>
      <c r="E31" s="19">
        <v>92108</v>
      </c>
      <c r="F31" s="20">
        <f t="shared" si="0"/>
        <v>92108</v>
      </c>
    </row>
    <row r="32" spans="4:6" s="22" customFormat="1" x14ac:dyDescent="0.2">
      <c r="D32" s="23" t="s">
        <v>41</v>
      </c>
      <c r="E32" s="19">
        <v>66832</v>
      </c>
      <c r="F32" s="20">
        <f t="shared" si="0"/>
        <v>66832</v>
      </c>
    </row>
    <row r="33" spans="4:6" s="22" customFormat="1" x14ac:dyDescent="0.2">
      <c r="D33" s="23" t="s">
        <v>42</v>
      </c>
      <c r="E33" s="19">
        <v>48141</v>
      </c>
      <c r="F33" s="20">
        <f t="shared" si="0"/>
        <v>48141</v>
      </c>
    </row>
    <row r="34" spans="4:6" s="22" customFormat="1" x14ac:dyDescent="0.2">
      <c r="D34" s="23" t="s">
        <v>43</v>
      </c>
      <c r="E34" s="19">
        <v>66473</v>
      </c>
      <c r="F34" s="20">
        <f t="shared" si="0"/>
        <v>66473</v>
      </c>
    </row>
    <row r="35" spans="4:6" s="22" customFormat="1" x14ac:dyDescent="0.2">
      <c r="D35" s="23" t="s">
        <v>44</v>
      </c>
      <c r="E35" s="19">
        <v>75002</v>
      </c>
      <c r="F35" s="20">
        <f t="shared" si="0"/>
        <v>75002</v>
      </c>
    </row>
    <row r="36" spans="4:6" s="22" customFormat="1" x14ac:dyDescent="0.2">
      <c r="D36" s="23" t="s">
        <v>45</v>
      </c>
      <c r="E36" s="19">
        <v>82760</v>
      </c>
      <c r="F36" s="20">
        <f t="shared" si="0"/>
        <v>82760</v>
      </c>
    </row>
    <row r="37" spans="4:6" s="22" customFormat="1" x14ac:dyDescent="0.2">
      <c r="D37" s="23" t="s">
        <v>46</v>
      </c>
      <c r="E37" s="19">
        <v>75866</v>
      </c>
      <c r="F37" s="20">
        <f t="shared" si="0"/>
        <v>75866</v>
      </c>
    </row>
    <row r="38" spans="4:6" s="22" customFormat="1" x14ac:dyDescent="0.2">
      <c r="D38" s="23" t="s">
        <v>47</v>
      </c>
      <c r="E38" s="19">
        <v>75564</v>
      </c>
      <c r="F38" s="20">
        <f t="shared" si="0"/>
        <v>75564</v>
      </c>
    </row>
    <row r="39" spans="4:6" s="22" customFormat="1" x14ac:dyDescent="0.2">
      <c r="D39" s="23" t="s">
        <v>48</v>
      </c>
      <c r="E39" s="19">
        <v>67280</v>
      </c>
      <c r="F39" s="20">
        <f t="shared" si="0"/>
        <v>67280</v>
      </c>
    </row>
    <row r="40" spans="4:6" s="22" customFormat="1" x14ac:dyDescent="0.2">
      <c r="D40" s="23" t="s">
        <v>49</v>
      </c>
      <c r="E40" s="19">
        <v>65570</v>
      </c>
      <c r="F40" s="20">
        <f t="shared" si="0"/>
        <v>65570</v>
      </c>
    </row>
    <row r="41" spans="4:6" s="22" customFormat="1" x14ac:dyDescent="0.2">
      <c r="D41" s="23" t="s">
        <v>50</v>
      </c>
      <c r="E41" s="19">
        <v>61364</v>
      </c>
      <c r="F41" s="20">
        <f t="shared" si="0"/>
        <v>61364</v>
      </c>
    </row>
    <row r="42" spans="4:6" s="22" customFormat="1" ht="12.75" customHeight="1" x14ac:dyDescent="0.2">
      <c r="D42" s="23" t="s">
        <v>51</v>
      </c>
      <c r="E42" s="19">
        <v>69250</v>
      </c>
      <c r="F42" s="20">
        <f t="shared" si="0"/>
        <v>69250</v>
      </c>
    </row>
    <row r="43" spans="4:6" s="22" customFormat="1" x14ac:dyDescent="0.2">
      <c r="D43" s="23" t="s">
        <v>52</v>
      </c>
      <c r="E43" s="19">
        <v>80566</v>
      </c>
      <c r="F43" s="20">
        <f t="shared" si="0"/>
        <v>80566</v>
      </c>
    </row>
    <row r="44" spans="4:6" s="22" customFormat="1" x14ac:dyDescent="0.2">
      <c r="D44" s="23" t="s">
        <v>53</v>
      </c>
      <c r="E44" s="19">
        <v>104012</v>
      </c>
      <c r="F44" s="20">
        <f t="shared" si="0"/>
        <v>104012</v>
      </c>
    </row>
    <row r="45" spans="4:6" s="22" customFormat="1" x14ac:dyDescent="0.2">
      <c r="D45" s="23" t="s">
        <v>54</v>
      </c>
      <c r="E45" s="19">
        <v>71986</v>
      </c>
      <c r="F45" s="20">
        <f t="shared" si="0"/>
        <v>71986</v>
      </c>
    </row>
    <row r="46" spans="4:6" s="22" customFormat="1" x14ac:dyDescent="0.2">
      <c r="D46" s="23" t="s">
        <v>55</v>
      </c>
      <c r="E46" s="19">
        <v>82103</v>
      </c>
      <c r="F46" s="20">
        <f t="shared" si="0"/>
        <v>82103</v>
      </c>
    </row>
    <row r="47" spans="4:6" s="22" customFormat="1" x14ac:dyDescent="0.2">
      <c r="D47" s="23" t="s">
        <v>56</v>
      </c>
      <c r="E47" s="19">
        <v>69295</v>
      </c>
      <c r="F47" s="20">
        <f t="shared" si="0"/>
        <v>69295</v>
      </c>
    </row>
    <row r="48" spans="4:6" s="22" customFormat="1" x14ac:dyDescent="0.2">
      <c r="D48" s="23" t="s">
        <v>57</v>
      </c>
      <c r="E48" s="19">
        <v>72282</v>
      </c>
      <c r="F48" s="20">
        <f t="shared" si="0"/>
        <v>72282</v>
      </c>
    </row>
    <row r="49" spans="2:13" s="22" customFormat="1" x14ac:dyDescent="0.2">
      <c r="D49" s="23" t="s">
        <v>58</v>
      </c>
      <c r="E49" s="19">
        <v>129930</v>
      </c>
      <c r="F49" s="20">
        <f t="shared" si="0"/>
        <v>129930</v>
      </c>
    </row>
    <row r="50" spans="2:13" s="22" customFormat="1" x14ac:dyDescent="0.2">
      <c r="D50" s="23" t="s">
        <v>59</v>
      </c>
      <c r="E50" s="19">
        <v>71172</v>
      </c>
      <c r="F50" s="20">
        <f t="shared" si="0"/>
        <v>71172</v>
      </c>
    </row>
    <row r="51" spans="2:13" s="22" customFormat="1" x14ac:dyDescent="0.2">
      <c r="D51" s="24" t="s">
        <v>60</v>
      </c>
      <c r="E51" s="19">
        <v>69740</v>
      </c>
      <c r="F51" s="20">
        <f t="shared" si="0"/>
        <v>69740</v>
      </c>
    </row>
    <row r="52" spans="2:13" s="25" customFormat="1" x14ac:dyDescent="0.2">
      <c r="D52" s="23" t="s">
        <v>61</v>
      </c>
      <c r="E52" s="19">
        <v>84834</v>
      </c>
      <c r="F52" s="20">
        <f t="shared" si="0"/>
        <v>84834</v>
      </c>
    </row>
    <row r="53" spans="2:13" s="22" customFormat="1" x14ac:dyDescent="0.2">
      <c r="D53" s="23" t="s">
        <v>62</v>
      </c>
      <c r="E53" s="19">
        <v>74137</v>
      </c>
      <c r="F53" s="20">
        <f t="shared" si="0"/>
        <v>74137</v>
      </c>
    </row>
    <row r="54" spans="2:13" s="22" customFormat="1" ht="12.75" thickBot="1" x14ac:dyDescent="0.25">
      <c r="D54" s="26" t="s">
        <v>63</v>
      </c>
      <c r="E54" s="27">
        <f>SUM(E11:E53)</f>
        <v>3291454</v>
      </c>
      <c r="F54" s="28">
        <f>SUM(F11:F53)</f>
        <v>3291454</v>
      </c>
    </row>
    <row r="55" spans="2:13" s="22" customFormat="1" x14ac:dyDescent="0.2">
      <c r="F55" s="21"/>
    </row>
    <row r="56" spans="2:13" x14ac:dyDescent="0.2">
      <c r="K56" s="2"/>
      <c r="M56" s="1"/>
    </row>
    <row r="57" spans="2:13" s="29" customFormat="1" x14ac:dyDescent="0.2">
      <c r="G57" s="30"/>
    </row>
    <row r="58" spans="2:13" s="22" customFormat="1" ht="12.75" x14ac:dyDescent="0.2">
      <c r="B58" s="31"/>
      <c r="C58" s="29"/>
      <c r="D58" s="29"/>
      <c r="J58" s="32"/>
      <c r="K58" s="21"/>
    </row>
    <row r="59" spans="2:13" s="22" customFormat="1" x14ac:dyDescent="0.2">
      <c r="C59" s="29"/>
      <c r="D59" s="29"/>
      <c r="J59" s="33"/>
      <c r="K59" s="21"/>
    </row>
    <row r="60" spans="2:13" s="22" customFormat="1" x14ac:dyDescent="0.2">
      <c r="J60" s="33"/>
      <c r="M60" s="21"/>
    </row>
    <row r="61" spans="2:13" s="22" customFormat="1" x14ac:dyDescent="0.2">
      <c r="M61" s="21"/>
    </row>
    <row r="62" spans="2:13" s="22" customFormat="1" x14ac:dyDescent="0.2">
      <c r="M62" s="21"/>
    </row>
    <row r="63" spans="2:13" s="22" customFormat="1" x14ac:dyDescent="0.2">
      <c r="M63" s="21"/>
    </row>
    <row r="64" spans="2:13" s="22" customFormat="1" x14ac:dyDescent="0.2">
      <c r="M64" s="21"/>
    </row>
    <row r="65" spans="3:13" s="22" customFormat="1" x14ac:dyDescent="0.2">
      <c r="M65" s="21"/>
    </row>
    <row r="66" spans="3:13" s="22" customFormat="1" x14ac:dyDescent="0.2">
      <c r="M66" s="21"/>
    </row>
    <row r="67" spans="3:13" s="22" customFormat="1" x14ac:dyDescent="0.2">
      <c r="M67" s="21"/>
    </row>
    <row r="68" spans="3:13" s="22" customFormat="1" x14ac:dyDescent="0.2">
      <c r="M68" s="21"/>
    </row>
    <row r="69" spans="3:13" s="22" customFormat="1" x14ac:dyDescent="0.2">
      <c r="M69" s="21"/>
    </row>
    <row r="70" spans="3:13" s="22" customFormat="1" x14ac:dyDescent="0.2">
      <c r="M70" s="21"/>
    </row>
    <row r="71" spans="3:13" s="22" customFormat="1" x14ac:dyDescent="0.2">
      <c r="M71" s="21"/>
    </row>
    <row r="72" spans="3:13" s="22" customFormat="1" x14ac:dyDescent="0.2">
      <c r="M72" s="21"/>
    </row>
    <row r="73" spans="3:13" s="22" customFormat="1" x14ac:dyDescent="0.2">
      <c r="M73" s="21"/>
    </row>
    <row r="74" spans="3:13" s="22" customFormat="1" ht="12.75" customHeight="1" x14ac:dyDescent="0.2">
      <c r="C74" s="57" t="s">
        <v>99</v>
      </c>
      <c r="D74" s="57"/>
      <c r="E74" s="57"/>
      <c r="F74" s="57"/>
      <c r="G74" s="34"/>
      <c r="H74" s="34"/>
      <c r="M74" s="21"/>
    </row>
    <row r="75" spans="3:13" s="22" customFormat="1" ht="12.75" customHeight="1" x14ac:dyDescent="0.2">
      <c r="C75" s="58" t="s">
        <v>93</v>
      </c>
      <c r="D75" s="58"/>
      <c r="E75" s="58"/>
      <c r="F75" s="58"/>
      <c r="G75" s="48"/>
      <c r="H75" s="48"/>
      <c r="I75" s="34"/>
      <c r="J75" s="34"/>
      <c r="K75" s="34"/>
      <c r="M75" s="21"/>
    </row>
    <row r="76" spans="3:13" s="22" customFormat="1" ht="12.75" customHeight="1" x14ac:dyDescent="0.2">
      <c r="E76" s="58"/>
      <c r="F76" s="58"/>
      <c r="G76" s="58"/>
      <c r="M76" s="21"/>
    </row>
    <row r="77" spans="3:13" s="22" customFormat="1" x14ac:dyDescent="0.2">
      <c r="D77" s="31" t="s">
        <v>64</v>
      </c>
      <c r="E77" s="37"/>
      <c r="F77" s="31" t="s">
        <v>65</v>
      </c>
      <c r="L77" s="21"/>
    </row>
    <row r="78" spans="3:13" s="22" customFormat="1" x14ac:dyDescent="0.2">
      <c r="L78" s="21"/>
    </row>
    <row r="79" spans="3:13" s="22" customFormat="1" x14ac:dyDescent="0.2">
      <c r="C79" s="36" t="s">
        <v>74</v>
      </c>
      <c r="D79" s="50">
        <v>16457272</v>
      </c>
      <c r="E79" s="49" t="s">
        <v>66</v>
      </c>
      <c r="F79" s="50">
        <v>3291454</v>
      </c>
      <c r="L79" s="21"/>
    </row>
    <row r="80" spans="3:13" s="22" customFormat="1" x14ac:dyDescent="0.2">
      <c r="D80" s="41"/>
      <c r="E80" s="31"/>
      <c r="F80" s="41"/>
      <c r="L80" s="21"/>
    </row>
    <row r="81" spans="3:13" s="22" customFormat="1" x14ac:dyDescent="0.2">
      <c r="D81" s="30"/>
      <c r="E81" s="36"/>
      <c r="F81" s="30"/>
      <c r="L81" s="21"/>
    </row>
    <row r="82" spans="3:13" s="22" customFormat="1" ht="12.75" thickBot="1" x14ac:dyDescent="0.25">
      <c r="C82" s="36" t="s">
        <v>17</v>
      </c>
      <c r="D82" s="42">
        <f>SUM(D79:D80)</f>
        <v>16457272</v>
      </c>
      <c r="F82" s="42">
        <f>SUM(F79:F80)</f>
        <v>3291454</v>
      </c>
      <c r="L82" s="21"/>
    </row>
    <row r="83" spans="3:13" s="22" customFormat="1" ht="12.75" thickTop="1" x14ac:dyDescent="0.2">
      <c r="L83" s="21"/>
    </row>
    <row r="84" spans="3:13" s="22" customFormat="1" x14ac:dyDescent="0.2">
      <c r="F84" s="29"/>
      <c r="L84" s="21"/>
    </row>
    <row r="85" spans="3:13" s="22" customFormat="1" x14ac:dyDescent="0.2">
      <c r="F85" s="30"/>
      <c r="L85" s="21"/>
    </row>
    <row r="86" spans="3:13" s="22" customFormat="1" x14ac:dyDescent="0.2">
      <c r="L86" s="21"/>
    </row>
    <row r="87" spans="3:13" s="22" customFormat="1" x14ac:dyDescent="0.2">
      <c r="L87" s="21"/>
    </row>
    <row r="88" spans="3:13" s="22" customFormat="1" x14ac:dyDescent="0.2">
      <c r="M88" s="21"/>
    </row>
    <row r="89" spans="3:13" s="22" customFormat="1" x14ac:dyDescent="0.2">
      <c r="M89" s="21"/>
    </row>
    <row r="90" spans="3:13" s="22" customFormat="1" x14ac:dyDescent="0.2">
      <c r="M90" s="21"/>
    </row>
    <row r="91" spans="3:13" s="22" customFormat="1" x14ac:dyDescent="0.2">
      <c r="M91" s="21"/>
    </row>
    <row r="92" spans="3:13" s="22" customFormat="1" x14ac:dyDescent="0.2">
      <c r="M92" s="21"/>
    </row>
    <row r="93" spans="3:13" s="22" customFormat="1" x14ac:dyDescent="0.2">
      <c r="M93" s="21"/>
    </row>
    <row r="94" spans="3:13" s="22" customFormat="1" x14ac:dyDescent="0.2">
      <c r="M94" s="21"/>
    </row>
    <row r="95" spans="3:13" s="22" customFormat="1" x14ac:dyDescent="0.2">
      <c r="M95" s="21"/>
    </row>
    <row r="96" spans="3:13" s="22" customFormat="1" x14ac:dyDescent="0.2">
      <c r="G96" s="1"/>
      <c r="M96" s="21"/>
    </row>
    <row r="97" spans="7:13" s="22" customFormat="1" x14ac:dyDescent="0.2">
      <c r="G97" s="1"/>
      <c r="M97" s="21"/>
    </row>
    <row r="98" spans="7:13" s="22" customFormat="1" x14ac:dyDescent="0.2">
      <c r="G98" s="1"/>
      <c r="M98" s="21"/>
    </row>
    <row r="99" spans="7:13" s="22" customFormat="1" x14ac:dyDescent="0.2">
      <c r="G99" s="1"/>
      <c r="M99" s="21"/>
    </row>
    <row r="100" spans="7:13" s="22" customFormat="1" x14ac:dyDescent="0.2">
      <c r="G100" s="1"/>
      <c r="M100" s="21"/>
    </row>
    <row r="101" spans="7:13" s="22" customFormat="1" x14ac:dyDescent="0.2">
      <c r="G101" s="1"/>
      <c r="M101" s="21"/>
    </row>
    <row r="102" spans="7:13" s="22" customFormat="1" x14ac:dyDescent="0.2">
      <c r="G102" s="1"/>
      <c r="M102" s="21"/>
    </row>
    <row r="103" spans="7:13" s="22" customFormat="1" x14ac:dyDescent="0.2">
      <c r="G103" s="1"/>
      <c r="M103" s="21"/>
    </row>
    <row r="104" spans="7:13" s="22" customFormat="1" x14ac:dyDescent="0.2">
      <c r="G104" s="1"/>
      <c r="M104" s="21"/>
    </row>
    <row r="105" spans="7:13" s="22" customFormat="1" x14ac:dyDescent="0.2">
      <c r="G105" s="1"/>
      <c r="M105" s="21"/>
    </row>
    <row r="106" spans="7:13" s="22" customFormat="1" x14ac:dyDescent="0.2">
      <c r="G106" s="1"/>
      <c r="M106" s="21"/>
    </row>
    <row r="107" spans="7:13" s="22" customFormat="1" x14ac:dyDescent="0.2">
      <c r="G107" s="1"/>
      <c r="M107" s="21"/>
    </row>
    <row r="108" spans="7:13" s="22" customFormat="1" x14ac:dyDescent="0.2">
      <c r="G108" s="1"/>
      <c r="M108" s="21"/>
    </row>
    <row r="109" spans="7:13" s="22" customFormat="1" x14ac:dyDescent="0.2">
      <c r="M109" s="21"/>
    </row>
    <row r="110" spans="7:13" s="22" customFormat="1" x14ac:dyDescent="0.2">
      <c r="M110" s="21"/>
    </row>
    <row r="111" spans="7:13" s="22" customFormat="1" x14ac:dyDescent="0.2">
      <c r="M111" s="21"/>
    </row>
    <row r="112" spans="7:13" s="22" customFormat="1" x14ac:dyDescent="0.2">
      <c r="G112" s="1"/>
      <c r="M112" s="21"/>
    </row>
    <row r="113" spans="7:13" s="22" customFormat="1" x14ac:dyDescent="0.2">
      <c r="G113" s="1"/>
      <c r="M113" s="21"/>
    </row>
    <row r="114" spans="7:13" s="22" customFormat="1" x14ac:dyDescent="0.2">
      <c r="G114" s="1"/>
      <c r="M114" s="21"/>
    </row>
    <row r="115" spans="7:13" s="22" customFormat="1" x14ac:dyDescent="0.2">
      <c r="G115" s="1"/>
      <c r="M115" s="21"/>
    </row>
    <row r="116" spans="7:13" s="22" customFormat="1" x14ac:dyDescent="0.2">
      <c r="G116" s="1"/>
      <c r="M116" s="21"/>
    </row>
    <row r="119" spans="7:13" ht="12.75" x14ac:dyDescent="0.2">
      <c r="H119" s="22"/>
      <c r="I119" s="22"/>
      <c r="J119" s="32"/>
    </row>
    <row r="120" spans="7:13" x14ac:dyDescent="0.2">
      <c r="H120" s="22"/>
      <c r="I120" s="22"/>
      <c r="J120" s="33"/>
    </row>
    <row r="121" spans="7:13" x14ac:dyDescent="0.2">
      <c r="H121" s="22"/>
      <c r="I121" s="22"/>
      <c r="J121" s="33"/>
    </row>
    <row r="127" spans="7:13" x14ac:dyDescent="0.2">
      <c r="H127" s="22"/>
    </row>
    <row r="128" spans="7:13" x14ac:dyDescent="0.2">
      <c r="H128" s="22"/>
    </row>
    <row r="129" spans="8:8" x14ac:dyDescent="0.2">
      <c r="H129" s="22"/>
    </row>
  </sheetData>
  <mergeCells count="5">
    <mergeCell ref="D5:F5"/>
    <mergeCell ref="D6:F6"/>
    <mergeCell ref="C74:F74"/>
    <mergeCell ref="C75:F75"/>
    <mergeCell ref="E76:G76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5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5:O141"/>
  <sheetViews>
    <sheetView zoomScaleNormal="100" workbookViewId="0">
      <pane ySplit="10" topLeftCell="A98" activePane="bottomLeft" state="frozen"/>
      <selection pane="bottomLeft" activeCell="H114" sqref="H114"/>
    </sheetView>
  </sheetViews>
  <sheetFormatPr baseColWidth="10" defaultRowHeight="12" x14ac:dyDescent="0.2"/>
  <cols>
    <col min="1" max="1" width="18.7109375" style="1" bestFit="1" customWidth="1"/>
    <col min="2" max="2" width="13.28515625" style="1" bestFit="1" customWidth="1"/>
    <col min="3" max="3" width="13.28515625" style="1" customWidth="1"/>
    <col min="4" max="4" width="11.7109375" style="1" customWidth="1"/>
    <col min="5" max="5" width="11.28515625" style="1" customWidth="1"/>
    <col min="6" max="6" width="11.28515625" style="1" bestFit="1" customWidth="1"/>
    <col min="7" max="7" width="16.140625" style="1" customWidth="1"/>
    <col min="8" max="8" width="19.140625" style="1" bestFit="1" customWidth="1"/>
    <col min="9" max="9" width="13.28515625" style="1" bestFit="1" customWidth="1"/>
    <col min="10" max="10" width="9.7109375" style="1" customWidth="1"/>
    <col min="11" max="12" width="12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16384" width="11.42578125" style="1"/>
  </cols>
  <sheetData>
    <row r="5" spans="1:15" ht="15" x14ac:dyDescent="0.25">
      <c r="A5" s="55" t="s">
        <v>92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14.25" x14ac:dyDescent="0.2">
      <c r="A6" s="56" t="s">
        <v>93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5" ht="13.5" thickBot="1" x14ac:dyDescent="0.25">
      <c r="A7" s="61" t="s">
        <v>94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s="7" customFormat="1" ht="11.25" x14ac:dyDescent="0.2">
      <c r="A8" s="4"/>
      <c r="B8" s="5"/>
      <c r="C8" s="5" t="s">
        <v>0</v>
      </c>
      <c r="D8" s="5" t="s">
        <v>0</v>
      </c>
      <c r="E8" s="5"/>
      <c r="F8" s="5" t="s">
        <v>1</v>
      </c>
      <c r="G8" s="6" t="s">
        <v>2</v>
      </c>
      <c r="H8" s="6" t="s">
        <v>3</v>
      </c>
      <c r="I8" s="6" t="s">
        <v>4</v>
      </c>
      <c r="J8" s="6" t="s">
        <v>5</v>
      </c>
      <c r="K8" s="6" t="s">
        <v>0</v>
      </c>
      <c r="L8" s="6" t="s">
        <v>5</v>
      </c>
      <c r="M8" s="5"/>
      <c r="O8" s="8"/>
    </row>
    <row r="9" spans="1:15" s="7" customFormat="1" ht="11.25" customHeight="1" x14ac:dyDescent="0.2">
      <c r="A9" s="9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10</v>
      </c>
      <c r="G9" s="11" t="s">
        <v>11</v>
      </c>
      <c r="H9" s="11" t="s">
        <v>12</v>
      </c>
      <c r="I9" s="11" t="s">
        <v>13</v>
      </c>
      <c r="J9" s="11" t="s">
        <v>14</v>
      </c>
      <c r="K9" s="11" t="s">
        <v>15</v>
      </c>
      <c r="L9" s="11" t="s">
        <v>16</v>
      </c>
      <c r="M9" s="10" t="s">
        <v>17</v>
      </c>
      <c r="O9" s="8"/>
    </row>
    <row r="10" spans="1:15" s="7" customFormat="1" ht="11.25" customHeight="1" thickBot="1" x14ac:dyDescent="0.25">
      <c r="A10" s="12"/>
      <c r="B10" s="13"/>
      <c r="C10" s="13" t="s">
        <v>18</v>
      </c>
      <c r="D10" s="13"/>
      <c r="E10" s="13"/>
      <c r="F10" s="13"/>
      <c r="G10" s="13"/>
      <c r="H10" s="13" t="s">
        <v>19</v>
      </c>
      <c r="I10" s="13"/>
      <c r="J10" s="13"/>
      <c r="K10" s="13"/>
      <c r="L10" s="13"/>
      <c r="M10" s="13"/>
      <c r="O10" s="8"/>
    </row>
    <row r="11" spans="1:15" x14ac:dyDescent="0.2">
      <c r="A11" s="14"/>
      <c r="B11" s="15"/>
      <c r="C11" s="15"/>
      <c r="D11" s="15"/>
      <c r="E11" s="16"/>
      <c r="F11" s="16"/>
      <c r="G11" s="15"/>
      <c r="H11" s="15"/>
      <c r="I11" s="15"/>
      <c r="J11" s="15"/>
      <c r="K11" s="15"/>
      <c r="L11" s="15"/>
      <c r="M11" s="17"/>
    </row>
    <row r="12" spans="1:15" s="22" customFormat="1" x14ac:dyDescent="0.2">
      <c r="A12" s="18" t="s">
        <v>20</v>
      </c>
      <c r="B12" s="19">
        <v>1449556</v>
      </c>
      <c r="C12" s="19">
        <v>336269</v>
      </c>
      <c r="D12" s="19">
        <v>33747</v>
      </c>
      <c r="E12" s="19">
        <v>16401</v>
      </c>
      <c r="F12" s="19">
        <v>9140</v>
      </c>
      <c r="G12" s="19">
        <v>79900</v>
      </c>
      <c r="H12" s="19">
        <v>143981</v>
      </c>
      <c r="I12" s="19">
        <v>281194</v>
      </c>
      <c r="J12" s="19">
        <v>0</v>
      </c>
      <c r="K12" s="19">
        <v>175</v>
      </c>
      <c r="L12" s="19">
        <v>2145</v>
      </c>
      <c r="M12" s="20">
        <f>SUM(B12:L12)</f>
        <v>2352508</v>
      </c>
      <c r="N12" s="1"/>
      <c r="O12" s="21"/>
    </row>
    <row r="13" spans="1:15" s="22" customFormat="1" x14ac:dyDescent="0.2">
      <c r="A13" s="23" t="s">
        <v>21</v>
      </c>
      <c r="B13" s="19">
        <v>2423641</v>
      </c>
      <c r="C13" s="19">
        <v>562237</v>
      </c>
      <c r="D13" s="19">
        <v>56425</v>
      </c>
      <c r="E13" s="19">
        <v>27422</v>
      </c>
      <c r="F13" s="19">
        <v>15281</v>
      </c>
      <c r="G13" s="19">
        <v>202245</v>
      </c>
      <c r="H13" s="19">
        <v>187900</v>
      </c>
      <c r="I13" s="19">
        <v>254004</v>
      </c>
      <c r="J13" s="19">
        <v>718</v>
      </c>
      <c r="K13" s="19">
        <v>139548</v>
      </c>
      <c r="L13" s="19">
        <v>94722</v>
      </c>
      <c r="M13" s="20">
        <f t="shared" ref="M13:M52" si="0">SUM(B13:L13)</f>
        <v>3964143</v>
      </c>
      <c r="N13" s="15"/>
      <c r="O13" s="21"/>
    </row>
    <row r="14" spans="1:15" s="22" customFormat="1" x14ac:dyDescent="0.2">
      <c r="A14" s="23" t="s">
        <v>22</v>
      </c>
      <c r="B14" s="19">
        <v>15046587</v>
      </c>
      <c r="C14" s="19">
        <v>3490517</v>
      </c>
      <c r="D14" s="19">
        <v>350300</v>
      </c>
      <c r="E14" s="19">
        <v>170244</v>
      </c>
      <c r="F14" s="19">
        <v>94871</v>
      </c>
      <c r="G14" s="19">
        <v>202245</v>
      </c>
      <c r="H14" s="19">
        <v>860179</v>
      </c>
      <c r="I14" s="19">
        <v>306888</v>
      </c>
      <c r="J14" s="19">
        <v>8957</v>
      </c>
      <c r="K14" s="19">
        <v>2125009</v>
      </c>
      <c r="L14" s="19">
        <v>541719</v>
      </c>
      <c r="M14" s="20">
        <f t="shared" si="0"/>
        <v>23197516</v>
      </c>
      <c r="O14" s="21"/>
    </row>
    <row r="15" spans="1:15" s="22" customFormat="1" x14ac:dyDescent="0.2">
      <c r="A15" s="23" t="s">
        <v>23</v>
      </c>
      <c r="B15" s="19">
        <v>1331023</v>
      </c>
      <c r="C15" s="19">
        <v>308772</v>
      </c>
      <c r="D15" s="19">
        <v>30988</v>
      </c>
      <c r="E15" s="19">
        <v>15060</v>
      </c>
      <c r="F15" s="19">
        <v>8392</v>
      </c>
      <c r="G15" s="19">
        <v>79900</v>
      </c>
      <c r="H15" s="19">
        <v>221879</v>
      </c>
      <c r="I15" s="19">
        <v>507089</v>
      </c>
      <c r="J15" s="19">
        <v>38</v>
      </c>
      <c r="K15" s="19">
        <v>0</v>
      </c>
      <c r="L15" s="19">
        <v>0</v>
      </c>
      <c r="M15" s="20">
        <f t="shared" si="0"/>
        <v>2503141</v>
      </c>
      <c r="N15" s="1"/>
      <c r="O15" s="21"/>
    </row>
    <row r="16" spans="1:15" s="22" customFormat="1" x14ac:dyDescent="0.2">
      <c r="A16" s="23" t="s">
        <v>24</v>
      </c>
      <c r="B16" s="19">
        <v>1045380</v>
      </c>
      <c r="C16" s="19">
        <v>242508</v>
      </c>
      <c r="D16" s="19">
        <v>24337</v>
      </c>
      <c r="E16" s="19">
        <v>11828</v>
      </c>
      <c r="F16" s="19">
        <v>6591</v>
      </c>
      <c r="G16" s="19">
        <v>79900</v>
      </c>
      <c r="H16" s="19">
        <v>151392</v>
      </c>
      <c r="I16" s="19">
        <v>365634</v>
      </c>
      <c r="J16" s="19">
        <v>0</v>
      </c>
      <c r="K16" s="19">
        <v>0</v>
      </c>
      <c r="L16" s="19">
        <v>2190</v>
      </c>
      <c r="M16" s="20">
        <f t="shared" si="0"/>
        <v>1929760</v>
      </c>
      <c r="N16" s="1"/>
      <c r="O16" s="21"/>
    </row>
    <row r="17" spans="1:15" s="22" customFormat="1" x14ac:dyDescent="0.2">
      <c r="A17" s="23" t="s">
        <v>25</v>
      </c>
      <c r="B17" s="19">
        <v>1217665</v>
      </c>
      <c r="C17" s="19">
        <v>282474</v>
      </c>
      <c r="D17" s="19">
        <v>28348</v>
      </c>
      <c r="E17" s="19">
        <v>13777</v>
      </c>
      <c r="F17" s="19">
        <v>7678</v>
      </c>
      <c r="G17" s="19">
        <v>79900</v>
      </c>
      <c r="H17" s="19">
        <v>123332</v>
      </c>
      <c r="I17" s="19">
        <v>260289</v>
      </c>
      <c r="J17" s="19">
        <v>0</v>
      </c>
      <c r="K17" s="19">
        <v>0</v>
      </c>
      <c r="L17" s="19">
        <v>0</v>
      </c>
      <c r="M17" s="20">
        <f t="shared" si="0"/>
        <v>2013463</v>
      </c>
      <c r="N17" s="1"/>
      <c r="O17" s="21"/>
    </row>
    <row r="18" spans="1:15" s="22" customFormat="1" x14ac:dyDescent="0.2">
      <c r="A18" s="23" t="s">
        <v>26</v>
      </c>
      <c r="B18" s="19">
        <v>1740930</v>
      </c>
      <c r="C18" s="19">
        <v>403862</v>
      </c>
      <c r="D18" s="19">
        <v>40531</v>
      </c>
      <c r="E18" s="19">
        <v>19698</v>
      </c>
      <c r="F18" s="19">
        <v>10977</v>
      </c>
      <c r="G18" s="19">
        <v>202246</v>
      </c>
      <c r="H18" s="19">
        <v>164310</v>
      </c>
      <c r="I18" s="19">
        <v>304419</v>
      </c>
      <c r="J18" s="19">
        <v>1035</v>
      </c>
      <c r="K18" s="19">
        <v>0</v>
      </c>
      <c r="L18" s="19">
        <v>73728</v>
      </c>
      <c r="M18" s="20">
        <f t="shared" si="0"/>
        <v>2961736</v>
      </c>
      <c r="O18" s="21"/>
    </row>
    <row r="19" spans="1:15" s="22" customFormat="1" x14ac:dyDescent="0.2">
      <c r="A19" s="23" t="s">
        <v>27</v>
      </c>
      <c r="B19" s="19">
        <v>1030859</v>
      </c>
      <c r="C19" s="19">
        <v>239139</v>
      </c>
      <c r="D19" s="19">
        <v>23999</v>
      </c>
      <c r="E19" s="19">
        <v>11664</v>
      </c>
      <c r="F19" s="19">
        <v>6500</v>
      </c>
      <c r="G19" s="19">
        <v>79900</v>
      </c>
      <c r="H19" s="19">
        <v>95615</v>
      </c>
      <c r="I19" s="19">
        <v>219264</v>
      </c>
      <c r="J19" s="19">
        <v>0</v>
      </c>
      <c r="K19" s="19">
        <v>0</v>
      </c>
      <c r="L19" s="19">
        <v>0</v>
      </c>
      <c r="M19" s="20">
        <f t="shared" si="0"/>
        <v>1706940</v>
      </c>
      <c r="N19" s="1"/>
      <c r="O19" s="21"/>
    </row>
    <row r="20" spans="1:15" s="22" customFormat="1" x14ac:dyDescent="0.2">
      <c r="A20" s="23" t="s">
        <v>28</v>
      </c>
      <c r="B20" s="19">
        <v>15028470</v>
      </c>
      <c r="C20" s="19">
        <v>3486314</v>
      </c>
      <c r="D20" s="19">
        <v>349878</v>
      </c>
      <c r="E20" s="19">
        <v>170039</v>
      </c>
      <c r="F20" s="19">
        <v>94757</v>
      </c>
      <c r="G20" s="19">
        <v>202246</v>
      </c>
      <c r="H20" s="19">
        <v>762984</v>
      </c>
      <c r="I20" s="19">
        <v>266558</v>
      </c>
      <c r="J20" s="19">
        <v>10314</v>
      </c>
      <c r="K20" s="19">
        <v>0</v>
      </c>
      <c r="L20" s="19">
        <v>1434482</v>
      </c>
      <c r="M20" s="20">
        <f t="shared" si="0"/>
        <v>21806042</v>
      </c>
      <c r="N20" s="1"/>
      <c r="O20" s="21"/>
    </row>
    <row r="21" spans="1:15" s="22" customFormat="1" x14ac:dyDescent="0.2">
      <c r="A21" s="23" t="s">
        <v>29</v>
      </c>
      <c r="B21" s="19">
        <v>909089</v>
      </c>
      <c r="C21" s="19">
        <v>210891</v>
      </c>
      <c r="D21" s="19">
        <v>21165</v>
      </c>
      <c r="E21" s="19">
        <v>10286</v>
      </c>
      <c r="F21" s="19">
        <v>5732</v>
      </c>
      <c r="G21" s="19">
        <v>79900</v>
      </c>
      <c r="H21" s="19">
        <v>76290</v>
      </c>
      <c r="I21" s="19">
        <v>186736</v>
      </c>
      <c r="J21" s="19">
        <v>0</v>
      </c>
      <c r="K21" s="19">
        <v>0</v>
      </c>
      <c r="L21" s="19">
        <v>0</v>
      </c>
      <c r="M21" s="20">
        <f t="shared" si="0"/>
        <v>1500089</v>
      </c>
      <c r="N21" s="1"/>
      <c r="O21" s="21"/>
    </row>
    <row r="22" spans="1:15" s="22" customFormat="1" x14ac:dyDescent="0.2">
      <c r="A22" s="23" t="s">
        <v>30</v>
      </c>
      <c r="B22" s="19">
        <v>1316906</v>
      </c>
      <c r="C22" s="19">
        <v>305496</v>
      </c>
      <c r="D22" s="19">
        <v>30659</v>
      </c>
      <c r="E22" s="19">
        <v>14900</v>
      </c>
      <c r="F22" s="19">
        <v>8303</v>
      </c>
      <c r="G22" s="19">
        <v>79900</v>
      </c>
      <c r="H22" s="19">
        <v>174638</v>
      </c>
      <c r="I22" s="19">
        <v>387378</v>
      </c>
      <c r="J22" s="19">
        <v>600</v>
      </c>
      <c r="K22" s="19">
        <v>0</v>
      </c>
      <c r="L22" s="19">
        <v>52729</v>
      </c>
      <c r="M22" s="20">
        <f t="shared" si="0"/>
        <v>2371509</v>
      </c>
      <c r="N22" s="1"/>
      <c r="O22" s="21"/>
    </row>
    <row r="23" spans="1:15" s="22" customFormat="1" x14ac:dyDescent="0.2">
      <c r="A23" s="23" t="s">
        <v>31</v>
      </c>
      <c r="B23" s="19">
        <v>3221812</v>
      </c>
      <c r="C23" s="19">
        <v>747398</v>
      </c>
      <c r="D23" s="19">
        <v>75007</v>
      </c>
      <c r="E23" s="19">
        <v>36453</v>
      </c>
      <c r="F23" s="19">
        <v>20314</v>
      </c>
      <c r="G23" s="19">
        <v>202246</v>
      </c>
      <c r="H23" s="19">
        <v>242861</v>
      </c>
      <c r="I23" s="19">
        <v>277372</v>
      </c>
      <c r="J23" s="19">
        <v>687</v>
      </c>
      <c r="K23" s="19">
        <v>0</v>
      </c>
      <c r="L23" s="19">
        <v>60156</v>
      </c>
      <c r="M23" s="20">
        <f t="shared" si="0"/>
        <v>4884306</v>
      </c>
      <c r="N23" s="1"/>
      <c r="O23" s="21"/>
    </row>
    <row r="24" spans="1:15" s="22" customFormat="1" x14ac:dyDescent="0.2">
      <c r="A24" s="23" t="s">
        <v>32</v>
      </c>
      <c r="B24" s="19">
        <v>1660185</v>
      </c>
      <c r="C24" s="19">
        <v>385130</v>
      </c>
      <c r="D24" s="19">
        <v>38651</v>
      </c>
      <c r="E24" s="19">
        <v>18784</v>
      </c>
      <c r="F24" s="19">
        <v>10468</v>
      </c>
      <c r="G24" s="19">
        <v>79900</v>
      </c>
      <c r="H24" s="19">
        <v>174171</v>
      </c>
      <c r="I24" s="19">
        <v>332371</v>
      </c>
      <c r="J24" s="19">
        <v>689</v>
      </c>
      <c r="K24" s="19">
        <v>425109</v>
      </c>
      <c r="L24" s="19">
        <v>39810</v>
      </c>
      <c r="M24" s="20">
        <f t="shared" si="0"/>
        <v>3165268</v>
      </c>
      <c r="N24" s="1"/>
      <c r="O24" s="21"/>
    </row>
    <row r="25" spans="1:15" s="22" customFormat="1" x14ac:dyDescent="0.2">
      <c r="A25" s="23" t="s">
        <v>33</v>
      </c>
      <c r="B25" s="19">
        <v>1082737</v>
      </c>
      <c r="C25" s="19">
        <v>251174</v>
      </c>
      <c r="D25" s="19">
        <v>25207</v>
      </c>
      <c r="E25" s="19">
        <v>12251</v>
      </c>
      <c r="F25" s="19">
        <v>6827</v>
      </c>
      <c r="G25" s="19">
        <v>202246</v>
      </c>
      <c r="H25" s="19">
        <v>98916</v>
      </c>
      <c r="I25" s="19">
        <v>225859</v>
      </c>
      <c r="J25" s="19">
        <v>0</v>
      </c>
      <c r="K25" s="19">
        <v>0</v>
      </c>
      <c r="L25" s="19">
        <v>9224</v>
      </c>
      <c r="M25" s="20">
        <f t="shared" si="0"/>
        <v>1914441</v>
      </c>
      <c r="N25" s="1"/>
      <c r="O25" s="21"/>
    </row>
    <row r="26" spans="1:15" s="22" customFormat="1" x14ac:dyDescent="0.2">
      <c r="A26" s="23" t="s">
        <v>34</v>
      </c>
      <c r="B26" s="19">
        <v>1703815</v>
      </c>
      <c r="C26" s="19">
        <v>395251</v>
      </c>
      <c r="D26" s="19">
        <v>39667</v>
      </c>
      <c r="E26" s="19">
        <v>19278</v>
      </c>
      <c r="F26" s="19">
        <v>10743</v>
      </c>
      <c r="G26" s="19">
        <v>202246</v>
      </c>
      <c r="H26" s="19">
        <v>150052</v>
      </c>
      <c r="I26" s="19">
        <v>269535</v>
      </c>
      <c r="J26" s="19">
        <v>290</v>
      </c>
      <c r="K26" s="19">
        <v>89672</v>
      </c>
      <c r="L26" s="19">
        <v>27545</v>
      </c>
      <c r="M26" s="20">
        <f t="shared" si="0"/>
        <v>2908094</v>
      </c>
      <c r="N26" s="1"/>
      <c r="O26" s="21"/>
    </row>
    <row r="27" spans="1:15" s="22" customFormat="1" x14ac:dyDescent="0.2">
      <c r="A27" s="23" t="s">
        <v>35</v>
      </c>
      <c r="B27" s="19">
        <v>2002739</v>
      </c>
      <c r="C27" s="19">
        <v>464596</v>
      </c>
      <c r="D27" s="19">
        <v>46626</v>
      </c>
      <c r="E27" s="19">
        <v>22660</v>
      </c>
      <c r="F27" s="19">
        <v>12628</v>
      </c>
      <c r="G27" s="19">
        <v>79900</v>
      </c>
      <c r="H27" s="19">
        <v>155260</v>
      </c>
      <c r="I27" s="19">
        <v>220972</v>
      </c>
      <c r="J27" s="19">
        <v>9</v>
      </c>
      <c r="K27" s="19">
        <v>0</v>
      </c>
      <c r="L27" s="19">
        <v>13703</v>
      </c>
      <c r="M27" s="20">
        <f t="shared" si="0"/>
        <v>3019093</v>
      </c>
      <c r="N27" s="1"/>
      <c r="O27" s="21"/>
    </row>
    <row r="28" spans="1:15" s="22" customFormat="1" x14ac:dyDescent="0.2">
      <c r="A28" s="23" t="s">
        <v>36</v>
      </c>
      <c r="B28" s="19">
        <v>1630584</v>
      </c>
      <c r="C28" s="19">
        <v>378263</v>
      </c>
      <c r="D28" s="19">
        <v>37962</v>
      </c>
      <c r="E28" s="19">
        <v>18449</v>
      </c>
      <c r="F28" s="19">
        <v>10281</v>
      </c>
      <c r="G28" s="19">
        <v>79900</v>
      </c>
      <c r="H28" s="19">
        <v>176772</v>
      </c>
      <c r="I28" s="19">
        <v>340660</v>
      </c>
      <c r="J28" s="19">
        <v>411</v>
      </c>
      <c r="K28" s="19">
        <v>0</v>
      </c>
      <c r="L28" s="19">
        <v>20340</v>
      </c>
      <c r="M28" s="20">
        <f t="shared" si="0"/>
        <v>2693622</v>
      </c>
      <c r="N28" s="1"/>
      <c r="O28" s="21"/>
    </row>
    <row r="29" spans="1:15" s="22" customFormat="1" x14ac:dyDescent="0.2">
      <c r="A29" s="23" t="s">
        <v>37</v>
      </c>
      <c r="B29" s="19">
        <v>1251472</v>
      </c>
      <c r="C29" s="19">
        <v>290317</v>
      </c>
      <c r="D29" s="19">
        <v>29136</v>
      </c>
      <c r="E29" s="19">
        <v>14160</v>
      </c>
      <c r="F29" s="19">
        <v>7891</v>
      </c>
      <c r="G29" s="19">
        <v>79900</v>
      </c>
      <c r="H29" s="19">
        <v>136099</v>
      </c>
      <c r="I29" s="19">
        <v>293404</v>
      </c>
      <c r="J29" s="19">
        <v>75</v>
      </c>
      <c r="K29" s="19">
        <v>0</v>
      </c>
      <c r="L29" s="19">
        <v>5548</v>
      </c>
      <c r="M29" s="20">
        <f t="shared" si="0"/>
        <v>2108002</v>
      </c>
      <c r="N29" s="1"/>
      <c r="O29" s="21"/>
    </row>
    <row r="30" spans="1:15" s="22" customFormat="1" x14ac:dyDescent="0.2">
      <c r="A30" s="23" t="s">
        <v>38</v>
      </c>
      <c r="B30" s="19">
        <v>1701209</v>
      </c>
      <c r="C30" s="19">
        <v>394648</v>
      </c>
      <c r="D30" s="19">
        <v>39606</v>
      </c>
      <c r="E30" s="19">
        <v>19248</v>
      </c>
      <c r="F30" s="19">
        <v>10726</v>
      </c>
      <c r="G30" s="19">
        <v>79900</v>
      </c>
      <c r="H30" s="19">
        <v>150880</v>
      </c>
      <c r="I30" s="19">
        <v>261980</v>
      </c>
      <c r="J30" s="19">
        <v>59</v>
      </c>
      <c r="K30" s="19">
        <v>25617</v>
      </c>
      <c r="L30" s="19">
        <v>13846</v>
      </c>
      <c r="M30" s="20">
        <f t="shared" si="0"/>
        <v>2697719</v>
      </c>
      <c r="N30" s="1"/>
      <c r="O30" s="21"/>
    </row>
    <row r="31" spans="1:15" s="22" customFormat="1" x14ac:dyDescent="0.2">
      <c r="A31" s="23" t="s">
        <v>39</v>
      </c>
      <c r="B31" s="19">
        <v>940265</v>
      </c>
      <c r="C31" s="19">
        <v>218123</v>
      </c>
      <c r="D31" s="19">
        <v>21890</v>
      </c>
      <c r="E31" s="19">
        <v>10639</v>
      </c>
      <c r="F31" s="19">
        <v>5929</v>
      </c>
      <c r="G31" s="19">
        <v>79900</v>
      </c>
      <c r="H31" s="19">
        <v>98675</v>
      </c>
      <c r="I31" s="19">
        <v>241631</v>
      </c>
      <c r="J31" s="19">
        <v>0</v>
      </c>
      <c r="K31" s="19">
        <v>0</v>
      </c>
      <c r="L31" s="19">
        <v>0</v>
      </c>
      <c r="M31" s="20">
        <f t="shared" si="0"/>
        <v>1617052</v>
      </c>
      <c r="N31" s="1"/>
      <c r="O31" s="21"/>
    </row>
    <row r="32" spans="1:15" s="22" customFormat="1" x14ac:dyDescent="0.2">
      <c r="A32" s="23" t="s">
        <v>40</v>
      </c>
      <c r="B32" s="19">
        <v>7607731</v>
      </c>
      <c r="C32" s="19">
        <v>1764846</v>
      </c>
      <c r="D32" s="19">
        <v>177116</v>
      </c>
      <c r="E32" s="19">
        <v>86077</v>
      </c>
      <c r="F32" s="19">
        <v>47968</v>
      </c>
      <c r="G32" s="19">
        <v>79900</v>
      </c>
      <c r="H32" s="19">
        <v>503613</v>
      </c>
      <c r="I32" s="19">
        <v>348183</v>
      </c>
      <c r="J32" s="19">
        <v>4912</v>
      </c>
      <c r="K32" s="19">
        <v>535443</v>
      </c>
      <c r="L32" s="19">
        <v>333757</v>
      </c>
      <c r="M32" s="20">
        <f t="shared" si="0"/>
        <v>11489546</v>
      </c>
      <c r="N32" s="1"/>
      <c r="O32" s="21"/>
    </row>
    <row r="33" spans="1:15" s="22" customFormat="1" x14ac:dyDescent="0.2">
      <c r="A33" s="23" t="s">
        <v>41</v>
      </c>
      <c r="B33" s="19">
        <v>30747935</v>
      </c>
      <c r="C33" s="19">
        <v>7132924</v>
      </c>
      <c r="D33" s="19">
        <v>715843</v>
      </c>
      <c r="E33" s="19">
        <v>347897</v>
      </c>
      <c r="F33" s="19">
        <v>193870</v>
      </c>
      <c r="G33" s="19">
        <v>202245</v>
      </c>
      <c r="H33" s="19">
        <v>1743873</v>
      </c>
      <c r="I33" s="19">
        <v>252633</v>
      </c>
      <c r="J33" s="19">
        <v>27167</v>
      </c>
      <c r="K33" s="19">
        <v>0</v>
      </c>
      <c r="L33" s="19">
        <v>1262124</v>
      </c>
      <c r="M33" s="20">
        <f t="shared" si="0"/>
        <v>42626511</v>
      </c>
      <c r="N33" s="1"/>
      <c r="O33" s="21"/>
    </row>
    <row r="34" spans="1:15" s="22" customFormat="1" x14ac:dyDescent="0.2">
      <c r="A34" s="23" t="s">
        <v>42</v>
      </c>
      <c r="B34" s="19">
        <v>1027414</v>
      </c>
      <c r="C34" s="19">
        <v>238340</v>
      </c>
      <c r="D34" s="19">
        <v>23919</v>
      </c>
      <c r="E34" s="19">
        <v>11625</v>
      </c>
      <c r="F34" s="19">
        <v>6478</v>
      </c>
      <c r="G34" s="19">
        <v>202245</v>
      </c>
      <c r="H34" s="19">
        <v>81427</v>
      </c>
      <c r="I34" s="19">
        <v>181979</v>
      </c>
      <c r="J34" s="19">
        <v>1</v>
      </c>
      <c r="K34" s="19">
        <v>0</v>
      </c>
      <c r="L34" s="19">
        <v>366</v>
      </c>
      <c r="M34" s="20">
        <f t="shared" si="0"/>
        <v>1773794</v>
      </c>
      <c r="N34" s="1"/>
      <c r="O34" s="21"/>
    </row>
    <row r="35" spans="1:15" s="22" customFormat="1" x14ac:dyDescent="0.2">
      <c r="A35" s="23" t="s">
        <v>43</v>
      </c>
      <c r="B35" s="19">
        <v>1085868</v>
      </c>
      <c r="C35" s="19">
        <v>251900</v>
      </c>
      <c r="D35" s="19">
        <v>25280</v>
      </c>
      <c r="E35" s="19">
        <v>12286</v>
      </c>
      <c r="F35" s="19">
        <v>6847</v>
      </c>
      <c r="G35" s="19">
        <v>202245</v>
      </c>
      <c r="H35" s="19">
        <v>108107</v>
      </c>
      <c r="I35" s="19">
        <v>251277</v>
      </c>
      <c r="J35" s="19">
        <v>947</v>
      </c>
      <c r="K35" s="19">
        <v>0</v>
      </c>
      <c r="L35" s="19">
        <v>28378</v>
      </c>
      <c r="M35" s="20">
        <f t="shared" si="0"/>
        <v>1973135</v>
      </c>
      <c r="N35" s="1"/>
      <c r="O35" s="21"/>
    </row>
    <row r="36" spans="1:15" s="22" customFormat="1" x14ac:dyDescent="0.2">
      <c r="A36" s="23" t="s">
        <v>44</v>
      </c>
      <c r="B36" s="19">
        <v>2561910</v>
      </c>
      <c r="C36" s="19">
        <v>594314</v>
      </c>
      <c r="D36" s="19">
        <v>59644</v>
      </c>
      <c r="E36" s="19">
        <v>28987</v>
      </c>
      <c r="F36" s="19">
        <v>16153</v>
      </c>
      <c r="G36" s="19">
        <v>202245</v>
      </c>
      <c r="H36" s="19">
        <v>193487</v>
      </c>
      <c r="I36" s="19">
        <v>283520</v>
      </c>
      <c r="J36" s="19">
        <v>598</v>
      </c>
      <c r="K36" s="19">
        <v>0</v>
      </c>
      <c r="L36" s="19">
        <v>107534</v>
      </c>
      <c r="M36" s="20">
        <f t="shared" si="0"/>
        <v>4048392</v>
      </c>
      <c r="N36" s="1"/>
      <c r="O36" s="21"/>
    </row>
    <row r="37" spans="1:15" s="22" customFormat="1" x14ac:dyDescent="0.2">
      <c r="A37" s="23" t="s">
        <v>45</v>
      </c>
      <c r="B37" s="19">
        <v>992084</v>
      </c>
      <c r="C37" s="19">
        <v>230143</v>
      </c>
      <c r="D37" s="19">
        <v>23097</v>
      </c>
      <c r="E37" s="19">
        <v>11225</v>
      </c>
      <c r="F37" s="19">
        <v>6255</v>
      </c>
      <c r="G37" s="19">
        <v>79900</v>
      </c>
      <c r="H37" s="19">
        <v>128793</v>
      </c>
      <c r="I37" s="19">
        <v>312844</v>
      </c>
      <c r="J37" s="19">
        <v>0</v>
      </c>
      <c r="K37" s="19">
        <v>0</v>
      </c>
      <c r="L37" s="19">
        <v>0</v>
      </c>
      <c r="M37" s="20">
        <f t="shared" si="0"/>
        <v>1784341</v>
      </c>
      <c r="N37" s="1"/>
      <c r="O37" s="21"/>
    </row>
    <row r="38" spans="1:15" s="22" customFormat="1" x14ac:dyDescent="0.2">
      <c r="A38" s="23" t="s">
        <v>46</v>
      </c>
      <c r="B38" s="19">
        <v>25744790</v>
      </c>
      <c r="C38" s="19">
        <v>5972293</v>
      </c>
      <c r="D38" s="19">
        <v>599365</v>
      </c>
      <c r="E38" s="19">
        <v>291289</v>
      </c>
      <c r="F38" s="19">
        <v>162325</v>
      </c>
      <c r="G38" s="19">
        <v>202245</v>
      </c>
      <c r="H38" s="19">
        <v>1373474</v>
      </c>
      <c r="I38" s="19">
        <v>286784</v>
      </c>
      <c r="J38" s="19">
        <v>17363</v>
      </c>
      <c r="K38" s="19">
        <v>6017203</v>
      </c>
      <c r="L38" s="19">
        <v>1392219</v>
      </c>
      <c r="M38" s="20">
        <f t="shared" si="0"/>
        <v>42059350</v>
      </c>
      <c r="N38" s="1"/>
      <c r="O38" s="21"/>
    </row>
    <row r="39" spans="1:15" s="22" customFormat="1" x14ac:dyDescent="0.2">
      <c r="A39" s="23" t="s">
        <v>47</v>
      </c>
      <c r="B39" s="19">
        <v>995463</v>
      </c>
      <c r="C39" s="19">
        <v>230928</v>
      </c>
      <c r="D39" s="19">
        <v>23175</v>
      </c>
      <c r="E39" s="19">
        <v>11263</v>
      </c>
      <c r="F39" s="19">
        <v>6277</v>
      </c>
      <c r="G39" s="19">
        <v>79900</v>
      </c>
      <c r="H39" s="19">
        <v>118562</v>
      </c>
      <c r="I39" s="19">
        <v>285643</v>
      </c>
      <c r="J39" s="19">
        <v>7</v>
      </c>
      <c r="K39" s="19">
        <v>0</v>
      </c>
      <c r="L39" s="19">
        <v>1572</v>
      </c>
      <c r="M39" s="20">
        <f t="shared" si="0"/>
        <v>1752790</v>
      </c>
      <c r="N39" s="1"/>
      <c r="O39" s="21"/>
    </row>
    <row r="40" spans="1:15" s="22" customFormat="1" x14ac:dyDescent="0.2">
      <c r="A40" s="23" t="s">
        <v>48</v>
      </c>
      <c r="B40" s="19">
        <v>1560046</v>
      </c>
      <c r="C40" s="19">
        <v>361901</v>
      </c>
      <c r="D40" s="19">
        <v>36320</v>
      </c>
      <c r="E40" s="19">
        <v>17651</v>
      </c>
      <c r="F40" s="19">
        <v>9836</v>
      </c>
      <c r="G40" s="19">
        <v>79900</v>
      </c>
      <c r="H40" s="19">
        <v>139364</v>
      </c>
      <c r="I40" s="19">
        <v>254328</v>
      </c>
      <c r="J40" s="19">
        <v>333</v>
      </c>
      <c r="K40" s="19">
        <v>0</v>
      </c>
      <c r="L40" s="19">
        <v>15574</v>
      </c>
      <c r="M40" s="20">
        <f t="shared" si="0"/>
        <v>2475253</v>
      </c>
      <c r="O40" s="21"/>
    </row>
    <row r="41" spans="1:15" s="22" customFormat="1" x14ac:dyDescent="0.2">
      <c r="A41" s="23" t="s">
        <v>49</v>
      </c>
      <c r="B41" s="19">
        <v>1541283</v>
      </c>
      <c r="C41" s="19">
        <v>357547</v>
      </c>
      <c r="D41" s="19">
        <v>35883</v>
      </c>
      <c r="E41" s="19">
        <v>17439</v>
      </c>
      <c r="F41" s="19">
        <v>9718</v>
      </c>
      <c r="G41" s="19">
        <v>79900</v>
      </c>
      <c r="H41" s="19">
        <v>137249</v>
      </c>
      <c r="I41" s="19">
        <v>247863</v>
      </c>
      <c r="J41" s="19">
        <v>128</v>
      </c>
      <c r="K41" s="19">
        <v>0</v>
      </c>
      <c r="L41" s="19">
        <v>19641</v>
      </c>
      <c r="M41" s="20">
        <f t="shared" si="0"/>
        <v>2446651</v>
      </c>
      <c r="N41" s="1"/>
      <c r="O41" s="21"/>
    </row>
    <row r="42" spans="1:15" s="22" customFormat="1" ht="12.75" customHeight="1" x14ac:dyDescent="0.2">
      <c r="A42" s="23" t="s">
        <v>50</v>
      </c>
      <c r="B42" s="19">
        <v>897187</v>
      </c>
      <c r="C42" s="19">
        <v>208131</v>
      </c>
      <c r="D42" s="19">
        <v>20888</v>
      </c>
      <c r="E42" s="19">
        <v>10151</v>
      </c>
      <c r="F42" s="19">
        <v>5657</v>
      </c>
      <c r="G42" s="19">
        <v>79900</v>
      </c>
      <c r="H42" s="19">
        <v>92547</v>
      </c>
      <c r="I42" s="19">
        <v>231965</v>
      </c>
      <c r="J42" s="19">
        <v>0</v>
      </c>
      <c r="K42" s="19">
        <v>0</v>
      </c>
      <c r="L42" s="19">
        <v>0</v>
      </c>
      <c r="M42" s="20">
        <f t="shared" si="0"/>
        <v>1546426</v>
      </c>
      <c r="N42" s="1"/>
      <c r="O42" s="21"/>
    </row>
    <row r="43" spans="1:15" s="22" customFormat="1" x14ac:dyDescent="0.2">
      <c r="A43" s="23" t="s">
        <v>51</v>
      </c>
      <c r="B43" s="19">
        <v>42403018</v>
      </c>
      <c r="C43" s="19">
        <v>9836681</v>
      </c>
      <c r="D43" s="19">
        <v>987183</v>
      </c>
      <c r="E43" s="19">
        <v>479765</v>
      </c>
      <c r="F43" s="19">
        <v>267357</v>
      </c>
      <c r="G43" s="19">
        <v>202245</v>
      </c>
      <c r="H43" s="19">
        <v>2146058</v>
      </c>
      <c r="I43" s="19">
        <v>261771</v>
      </c>
      <c r="J43" s="19">
        <v>43922</v>
      </c>
      <c r="K43" s="19">
        <v>0</v>
      </c>
      <c r="L43" s="19">
        <v>2832110</v>
      </c>
      <c r="M43" s="20">
        <f t="shared" si="0"/>
        <v>59460110</v>
      </c>
      <c r="O43" s="21"/>
    </row>
    <row r="44" spans="1:15" s="22" customFormat="1" x14ac:dyDescent="0.2">
      <c r="A44" s="23" t="s">
        <v>52</v>
      </c>
      <c r="B44" s="19">
        <v>8387033</v>
      </c>
      <c r="C44" s="19">
        <v>1945630</v>
      </c>
      <c r="D44" s="19">
        <v>195259</v>
      </c>
      <c r="E44" s="19">
        <v>94895</v>
      </c>
      <c r="F44" s="19">
        <v>52882</v>
      </c>
      <c r="G44" s="19">
        <v>202245</v>
      </c>
      <c r="H44" s="19">
        <v>516498</v>
      </c>
      <c r="I44" s="19">
        <v>304551</v>
      </c>
      <c r="J44" s="19">
        <v>6266</v>
      </c>
      <c r="K44" s="19">
        <v>0</v>
      </c>
      <c r="L44" s="19">
        <v>310415</v>
      </c>
      <c r="M44" s="20">
        <f t="shared" si="0"/>
        <v>12015674</v>
      </c>
      <c r="N44" s="1"/>
      <c r="O44" s="21"/>
    </row>
    <row r="45" spans="1:15" s="22" customFormat="1" x14ac:dyDescent="0.2">
      <c r="A45" s="23" t="s">
        <v>53</v>
      </c>
      <c r="B45" s="19">
        <v>1269953</v>
      </c>
      <c r="C45" s="19">
        <v>294604</v>
      </c>
      <c r="D45" s="19">
        <v>29566</v>
      </c>
      <c r="E45" s="19">
        <v>14369</v>
      </c>
      <c r="F45" s="19">
        <v>8007</v>
      </c>
      <c r="G45" s="19">
        <v>79900</v>
      </c>
      <c r="H45" s="19">
        <v>175350</v>
      </c>
      <c r="I45" s="19">
        <v>393180</v>
      </c>
      <c r="J45" s="19">
        <v>0</v>
      </c>
      <c r="K45" s="19">
        <v>0</v>
      </c>
      <c r="L45" s="19">
        <v>0</v>
      </c>
      <c r="M45" s="20">
        <f t="shared" si="0"/>
        <v>2264929</v>
      </c>
      <c r="N45" s="1"/>
      <c r="O45" s="21"/>
    </row>
    <row r="46" spans="1:15" s="22" customFormat="1" x14ac:dyDescent="0.2">
      <c r="A46" s="23" t="s">
        <v>54</v>
      </c>
      <c r="B46" s="19">
        <v>3908459</v>
      </c>
      <c r="C46" s="19">
        <v>906687</v>
      </c>
      <c r="D46" s="19">
        <v>90993</v>
      </c>
      <c r="E46" s="19">
        <v>44222</v>
      </c>
      <c r="F46" s="19">
        <v>24643</v>
      </c>
      <c r="G46" s="19">
        <v>202245</v>
      </c>
      <c r="H46" s="19">
        <v>279623</v>
      </c>
      <c r="I46" s="19">
        <v>272116</v>
      </c>
      <c r="J46" s="19">
        <v>630</v>
      </c>
      <c r="K46" s="19">
        <v>0</v>
      </c>
      <c r="L46" s="19">
        <v>63566</v>
      </c>
      <c r="M46" s="20">
        <f>SUM(B46:L46)</f>
        <v>5793184</v>
      </c>
      <c r="N46" s="1"/>
      <c r="O46" s="21"/>
    </row>
    <row r="47" spans="1:15" s="22" customFormat="1" x14ac:dyDescent="0.2">
      <c r="A47" s="23" t="s">
        <v>55</v>
      </c>
      <c r="B47" s="19">
        <v>858249</v>
      </c>
      <c r="C47" s="19">
        <v>199108</v>
      </c>
      <c r="D47" s="19">
        <v>19982</v>
      </c>
      <c r="E47" s="19">
        <v>9711</v>
      </c>
      <c r="F47" s="19">
        <v>5412</v>
      </c>
      <c r="G47" s="19">
        <v>79900</v>
      </c>
      <c r="H47" s="19">
        <v>119885</v>
      </c>
      <c r="I47" s="19">
        <v>310362</v>
      </c>
      <c r="J47" s="19">
        <v>0</v>
      </c>
      <c r="K47" s="19">
        <v>0</v>
      </c>
      <c r="L47" s="19">
        <v>0</v>
      </c>
      <c r="M47" s="20">
        <f>SUM(B47:L47)</f>
        <v>1602609</v>
      </c>
      <c r="N47" s="1"/>
      <c r="O47" s="21"/>
    </row>
    <row r="48" spans="1:15" s="22" customFormat="1" x14ac:dyDescent="0.2">
      <c r="A48" s="23" t="s">
        <v>56</v>
      </c>
      <c r="B48" s="19">
        <v>2214605</v>
      </c>
      <c r="C48" s="19">
        <v>513746</v>
      </c>
      <c r="D48" s="19">
        <v>51558</v>
      </c>
      <c r="E48" s="19">
        <v>25057</v>
      </c>
      <c r="F48" s="19">
        <v>13963</v>
      </c>
      <c r="G48" s="19">
        <v>79900</v>
      </c>
      <c r="H48" s="19">
        <v>178956</v>
      </c>
      <c r="I48" s="19">
        <v>261946</v>
      </c>
      <c r="J48" s="19">
        <v>988</v>
      </c>
      <c r="K48" s="19">
        <v>127991</v>
      </c>
      <c r="L48" s="19">
        <v>39401</v>
      </c>
      <c r="M48" s="20">
        <f t="shared" si="0"/>
        <v>3508111</v>
      </c>
      <c r="N48" s="1"/>
      <c r="O48" s="21"/>
    </row>
    <row r="49" spans="1:15" s="22" customFormat="1" x14ac:dyDescent="0.2">
      <c r="A49" s="23" t="s">
        <v>57</v>
      </c>
      <c r="B49" s="19">
        <v>22266011</v>
      </c>
      <c r="C49" s="19">
        <v>5165284</v>
      </c>
      <c r="D49" s="19">
        <v>518376</v>
      </c>
      <c r="E49" s="19">
        <v>251928</v>
      </c>
      <c r="F49" s="19">
        <v>140391</v>
      </c>
      <c r="G49" s="19">
        <v>79900</v>
      </c>
      <c r="H49" s="19">
        <v>1098992</v>
      </c>
      <c r="I49" s="19">
        <v>273237</v>
      </c>
      <c r="J49" s="19">
        <v>25997</v>
      </c>
      <c r="K49" s="19">
        <v>9225586</v>
      </c>
      <c r="L49" s="19">
        <v>3625650</v>
      </c>
      <c r="M49" s="20">
        <f t="shared" si="0"/>
        <v>42671352</v>
      </c>
      <c r="N49" s="1"/>
      <c r="O49" s="21"/>
    </row>
    <row r="50" spans="1:15" s="22" customFormat="1" x14ac:dyDescent="0.2">
      <c r="A50" s="23" t="s">
        <v>58</v>
      </c>
      <c r="B50" s="19">
        <v>2373482</v>
      </c>
      <c r="C50" s="19">
        <v>550602</v>
      </c>
      <c r="D50" s="19">
        <v>55257</v>
      </c>
      <c r="E50" s="19">
        <v>26855</v>
      </c>
      <c r="F50" s="19">
        <v>14965</v>
      </c>
      <c r="G50" s="19">
        <v>79900</v>
      </c>
      <c r="H50" s="19">
        <v>278187</v>
      </c>
      <c r="I50" s="19">
        <v>491155</v>
      </c>
      <c r="J50" s="19">
        <v>84</v>
      </c>
      <c r="K50" s="19">
        <v>101805</v>
      </c>
      <c r="L50" s="19">
        <v>10554</v>
      </c>
      <c r="M50" s="20">
        <f>SUM(B50:L50)</f>
        <v>3982846</v>
      </c>
      <c r="O50" s="21"/>
    </row>
    <row r="51" spans="1:15" s="22" customFormat="1" x14ac:dyDescent="0.2">
      <c r="A51" s="23" t="s">
        <v>59</v>
      </c>
      <c r="B51" s="19">
        <v>4584533</v>
      </c>
      <c r="C51" s="19">
        <v>1063523</v>
      </c>
      <c r="D51" s="19">
        <v>106733</v>
      </c>
      <c r="E51" s="19">
        <v>51872</v>
      </c>
      <c r="F51" s="19">
        <v>28906</v>
      </c>
      <c r="G51" s="19">
        <v>202245</v>
      </c>
      <c r="H51" s="19">
        <v>304474</v>
      </c>
      <c r="I51" s="19">
        <v>269040</v>
      </c>
      <c r="J51" s="19">
        <v>7894</v>
      </c>
      <c r="K51" s="19">
        <v>103889</v>
      </c>
      <c r="L51" s="19">
        <v>152457</v>
      </c>
      <c r="M51" s="20">
        <f>SUM(B51:L51)</f>
        <v>6875566</v>
      </c>
      <c r="N51" s="1"/>
      <c r="O51" s="21"/>
    </row>
    <row r="52" spans="1:15" s="25" customFormat="1" x14ac:dyDescent="0.2">
      <c r="A52" s="24" t="s">
        <v>60</v>
      </c>
      <c r="B52" s="19">
        <v>23190196</v>
      </c>
      <c r="C52" s="19">
        <v>5379677</v>
      </c>
      <c r="D52" s="19">
        <v>539892</v>
      </c>
      <c r="E52" s="19">
        <v>262385</v>
      </c>
      <c r="F52" s="19">
        <v>146218</v>
      </c>
      <c r="G52" s="19">
        <v>79900</v>
      </c>
      <c r="H52" s="19">
        <v>1195552</v>
      </c>
      <c r="I52" s="19">
        <v>263627</v>
      </c>
      <c r="J52" s="19">
        <v>38109</v>
      </c>
      <c r="K52" s="19">
        <v>6612067</v>
      </c>
      <c r="L52" s="19">
        <v>2655780</v>
      </c>
      <c r="M52" s="20">
        <f t="shared" si="0"/>
        <v>40363403</v>
      </c>
      <c r="O52" s="21"/>
    </row>
    <row r="53" spans="1:15" s="22" customFormat="1" x14ac:dyDescent="0.2">
      <c r="A53" s="23" t="s">
        <v>61</v>
      </c>
      <c r="B53" s="19">
        <v>1139281</v>
      </c>
      <c r="C53" s="19">
        <v>264291</v>
      </c>
      <c r="D53" s="19">
        <v>26524</v>
      </c>
      <c r="E53" s="19">
        <v>12890</v>
      </c>
      <c r="F53" s="19">
        <v>7183</v>
      </c>
      <c r="G53" s="19">
        <v>79900</v>
      </c>
      <c r="H53" s="19">
        <v>140010</v>
      </c>
      <c r="I53" s="19">
        <v>320685</v>
      </c>
      <c r="J53" s="19">
        <v>8</v>
      </c>
      <c r="K53" s="19">
        <v>0</v>
      </c>
      <c r="L53" s="19">
        <v>1361</v>
      </c>
      <c r="M53" s="20">
        <f>SUM(B53:L53)</f>
        <v>1992133</v>
      </c>
      <c r="N53" s="1"/>
      <c r="O53" s="21"/>
    </row>
    <row r="54" spans="1:15" s="22" customFormat="1" x14ac:dyDescent="0.2">
      <c r="A54" s="23" t="s">
        <v>62</v>
      </c>
      <c r="B54" s="19">
        <v>2152821</v>
      </c>
      <c r="C54" s="19">
        <v>499410</v>
      </c>
      <c r="D54" s="19">
        <v>50120</v>
      </c>
      <c r="E54" s="19">
        <v>24358</v>
      </c>
      <c r="F54" s="19">
        <v>13574</v>
      </c>
      <c r="G54" s="19">
        <v>79900</v>
      </c>
      <c r="H54" s="19">
        <v>180509</v>
      </c>
      <c r="I54" s="19">
        <v>280250</v>
      </c>
      <c r="J54" s="19">
        <v>807</v>
      </c>
      <c r="K54" s="19">
        <v>8</v>
      </c>
      <c r="L54" s="19">
        <v>50681</v>
      </c>
      <c r="M54" s="20">
        <f>SUM(B54:L54)</f>
        <v>3332438</v>
      </c>
      <c r="N54" s="1"/>
      <c r="O54" s="21"/>
    </row>
    <row r="55" spans="1:15" s="22" customFormat="1" ht="12.75" thickBot="1" x14ac:dyDescent="0.25">
      <c r="A55" s="26" t="s">
        <v>63</v>
      </c>
      <c r="B55" s="27">
        <f>SUM(B12:B54)</f>
        <v>247244276</v>
      </c>
      <c r="C55" s="27">
        <f t="shared" ref="C55:I55" si="1">SUM(C12:C54)</f>
        <v>57355889</v>
      </c>
      <c r="D55" s="27">
        <f t="shared" si="1"/>
        <v>5756102</v>
      </c>
      <c r="E55" s="27">
        <f t="shared" si="1"/>
        <v>2797438</v>
      </c>
      <c r="F55" s="27">
        <f t="shared" si="1"/>
        <v>1558914</v>
      </c>
      <c r="G55" s="27">
        <f t="shared" si="1"/>
        <v>5393225</v>
      </c>
      <c r="H55" s="27">
        <f>SUM(H12:H54)</f>
        <v>15580776</v>
      </c>
      <c r="I55" s="27">
        <f t="shared" si="1"/>
        <v>12442176</v>
      </c>
      <c r="J55" s="27">
        <f>SUM(J12:J54)</f>
        <v>200043</v>
      </c>
      <c r="K55" s="27">
        <f>SUM(K12:K54)</f>
        <v>25529122</v>
      </c>
      <c r="L55" s="27">
        <f>SUM(L12:L54)</f>
        <v>15295027</v>
      </c>
      <c r="M55" s="28">
        <f>SUM(M12:M54)</f>
        <v>389152988</v>
      </c>
      <c r="O55" s="21"/>
    </row>
    <row r="57" spans="1:15" s="29" customFormat="1" x14ac:dyDescent="0.2"/>
    <row r="58" spans="1:15" s="22" customFormat="1" x14ac:dyDescent="0.2">
      <c r="A58" s="31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O58" s="21"/>
    </row>
    <row r="59" spans="1:15" s="22" customFormat="1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O59" s="21"/>
    </row>
    <row r="60" spans="1:15" s="22" customFormat="1" x14ac:dyDescent="0.2">
      <c r="O60" s="21"/>
    </row>
    <row r="61" spans="1:15" s="22" customFormat="1" x14ac:dyDescent="0.2">
      <c r="O61" s="21"/>
    </row>
    <row r="62" spans="1:15" s="22" customFormat="1" x14ac:dyDescent="0.2">
      <c r="O62" s="21"/>
    </row>
    <row r="63" spans="1:15" s="22" customFormat="1" x14ac:dyDescent="0.2">
      <c r="O63" s="21"/>
    </row>
    <row r="64" spans="1:15" s="22" customFormat="1" x14ac:dyDescent="0.2">
      <c r="O64" s="21"/>
    </row>
    <row r="65" spans="2:15" s="22" customFormat="1" x14ac:dyDescent="0.2">
      <c r="O65" s="21"/>
    </row>
    <row r="66" spans="2:15" s="22" customFormat="1" ht="12.75" x14ac:dyDescent="0.2">
      <c r="M66" s="32"/>
      <c r="O66" s="21"/>
    </row>
    <row r="67" spans="2:15" s="22" customFormat="1" x14ac:dyDescent="0.2">
      <c r="M67" s="33"/>
      <c r="O67" s="21"/>
    </row>
    <row r="68" spans="2:15" s="22" customFormat="1" x14ac:dyDescent="0.2">
      <c r="M68" s="33"/>
      <c r="O68" s="21"/>
    </row>
    <row r="69" spans="2:15" s="22" customFormat="1" x14ac:dyDescent="0.2">
      <c r="O69" s="21"/>
    </row>
    <row r="70" spans="2:15" s="22" customFormat="1" x14ac:dyDescent="0.2">
      <c r="O70" s="21"/>
    </row>
    <row r="71" spans="2:15" s="22" customFormat="1" x14ac:dyDescent="0.2">
      <c r="O71" s="21"/>
    </row>
    <row r="72" spans="2:15" s="22" customFormat="1" x14ac:dyDescent="0.2">
      <c r="O72" s="21"/>
    </row>
    <row r="73" spans="2:15" s="22" customFormat="1" x14ac:dyDescent="0.2">
      <c r="O73" s="21"/>
    </row>
    <row r="74" spans="2:15" s="22" customFormat="1" x14ac:dyDescent="0.2">
      <c r="O74" s="21"/>
    </row>
    <row r="75" spans="2:15" s="22" customFormat="1" ht="12.75" customHeight="1" x14ac:dyDescent="0.2">
      <c r="B75" s="34"/>
      <c r="C75" s="34"/>
      <c r="D75" s="57" t="s">
        <v>95</v>
      </c>
      <c r="E75" s="57"/>
      <c r="F75" s="57"/>
      <c r="G75" s="57"/>
      <c r="H75" s="57"/>
      <c r="I75" s="57"/>
      <c r="J75" s="34"/>
      <c r="K75" s="34"/>
      <c r="L75" s="34"/>
      <c r="M75" s="34"/>
      <c r="O75" s="21"/>
    </row>
    <row r="76" spans="2:15" s="22" customFormat="1" ht="12.75" customHeight="1" x14ac:dyDescent="0.2">
      <c r="D76" s="58" t="s">
        <v>93</v>
      </c>
      <c r="E76" s="58"/>
      <c r="F76" s="58"/>
      <c r="G76" s="58"/>
      <c r="H76" s="58"/>
      <c r="I76" s="58"/>
      <c r="O76" s="21"/>
    </row>
    <row r="77" spans="2:15" s="22" customFormat="1" ht="12.75" customHeight="1" x14ac:dyDescent="0.2">
      <c r="C77" s="60" t="s">
        <v>96</v>
      </c>
      <c r="D77" s="60"/>
      <c r="E77" s="60"/>
      <c r="F77" s="60"/>
      <c r="G77" s="60"/>
      <c r="H77" s="60"/>
      <c r="I77" s="60"/>
      <c r="J77" s="46"/>
      <c r="K77" s="46"/>
      <c r="L77" s="46"/>
      <c r="M77" s="46"/>
      <c r="N77" s="46"/>
      <c r="O77" s="46"/>
    </row>
    <row r="78" spans="2:15" s="22" customFormat="1" x14ac:dyDescent="0.2">
      <c r="F78" s="36"/>
      <c r="G78" s="31" t="s">
        <v>64</v>
      </c>
      <c r="H78" s="37"/>
      <c r="I78" s="31" t="s">
        <v>65</v>
      </c>
      <c r="O78" s="21"/>
    </row>
    <row r="79" spans="2:15" s="22" customFormat="1" x14ac:dyDescent="0.2">
      <c r="O79" s="21"/>
    </row>
    <row r="80" spans="2:15" s="22" customFormat="1" x14ac:dyDescent="0.2">
      <c r="C80" s="38" t="s">
        <v>7</v>
      </c>
      <c r="D80" s="39"/>
      <c r="F80" s="40"/>
      <c r="G80" s="30">
        <v>1236221380</v>
      </c>
      <c r="H80" s="31" t="s">
        <v>66</v>
      </c>
      <c r="I80" s="30">
        <v>247244276</v>
      </c>
      <c r="O80" s="21"/>
    </row>
    <row r="81" spans="3:15" s="22" customFormat="1" x14ac:dyDescent="0.2">
      <c r="C81" s="38"/>
      <c r="D81" s="39"/>
      <c r="F81" s="40"/>
      <c r="G81" s="30"/>
      <c r="H81" s="36"/>
      <c r="I81" s="30"/>
      <c r="O81" s="21"/>
    </row>
    <row r="82" spans="3:15" s="22" customFormat="1" x14ac:dyDescent="0.2">
      <c r="C82" s="36" t="s">
        <v>67</v>
      </c>
      <c r="D82" s="36"/>
      <c r="G82" s="30">
        <v>57355889</v>
      </c>
      <c r="H82" s="31" t="s">
        <v>68</v>
      </c>
      <c r="I82" s="30">
        <v>57355889</v>
      </c>
      <c r="O82" s="21"/>
    </row>
    <row r="83" spans="3:15" s="22" customFormat="1" x14ac:dyDescent="0.2">
      <c r="C83" s="36"/>
      <c r="D83" s="36"/>
      <c r="G83" s="30"/>
      <c r="H83" s="31"/>
      <c r="I83" s="30"/>
      <c r="O83" s="21"/>
    </row>
    <row r="84" spans="3:15" s="22" customFormat="1" x14ac:dyDescent="0.2">
      <c r="C84" s="36" t="s">
        <v>69</v>
      </c>
      <c r="D84" s="36"/>
      <c r="G84" s="30">
        <v>28780509</v>
      </c>
      <c r="H84" s="31" t="s">
        <v>66</v>
      </c>
      <c r="I84" s="30">
        <v>5756102</v>
      </c>
      <c r="O84" s="21"/>
    </row>
    <row r="85" spans="3:15" s="22" customFormat="1" x14ac:dyDescent="0.2">
      <c r="C85" s="36"/>
      <c r="D85" s="36"/>
      <c r="G85" s="30"/>
      <c r="H85" s="31"/>
      <c r="I85" s="30"/>
      <c r="O85" s="21"/>
    </row>
    <row r="86" spans="3:15" s="22" customFormat="1" x14ac:dyDescent="0.2">
      <c r="C86" s="36" t="s">
        <v>70</v>
      </c>
      <c r="G86" s="30">
        <v>13987190</v>
      </c>
      <c r="H86" s="31" t="s">
        <v>66</v>
      </c>
      <c r="I86" s="30">
        <v>2797438</v>
      </c>
      <c r="O86" s="21"/>
    </row>
    <row r="87" spans="3:15" s="22" customFormat="1" x14ac:dyDescent="0.2">
      <c r="C87" s="36"/>
      <c r="G87" s="30"/>
      <c r="H87" s="31"/>
      <c r="I87" s="30"/>
      <c r="O87" s="21"/>
    </row>
    <row r="88" spans="3:15" s="22" customFormat="1" x14ac:dyDescent="0.2">
      <c r="C88" s="36" t="s">
        <v>71</v>
      </c>
      <c r="D88" s="36"/>
      <c r="G88" s="30">
        <v>7794568</v>
      </c>
      <c r="H88" s="31" t="s">
        <v>66</v>
      </c>
      <c r="I88" s="30">
        <v>1558914</v>
      </c>
      <c r="O88" s="21"/>
    </row>
    <row r="89" spans="3:15" s="22" customFormat="1" x14ac:dyDescent="0.2">
      <c r="C89" s="36"/>
      <c r="D89" s="36"/>
      <c r="G89" s="30"/>
      <c r="H89" s="31"/>
      <c r="I89" s="30"/>
      <c r="O89" s="21"/>
    </row>
    <row r="90" spans="3:15" s="22" customFormat="1" x14ac:dyDescent="0.2">
      <c r="C90" s="36" t="s">
        <v>72</v>
      </c>
      <c r="D90" s="36"/>
      <c r="F90" s="36"/>
      <c r="G90" s="30">
        <v>26966123</v>
      </c>
      <c r="H90" s="31" t="s">
        <v>66</v>
      </c>
      <c r="I90" s="30">
        <v>5393225</v>
      </c>
      <c r="O90" s="21"/>
    </row>
    <row r="91" spans="3:15" s="22" customFormat="1" x14ac:dyDescent="0.2">
      <c r="C91" s="36"/>
      <c r="D91" s="36"/>
      <c r="F91" s="36"/>
      <c r="G91" s="30"/>
      <c r="H91" s="31"/>
      <c r="I91" s="30"/>
      <c r="O91" s="21"/>
    </row>
    <row r="92" spans="3:15" s="22" customFormat="1" x14ac:dyDescent="0.2">
      <c r="C92" s="36" t="s">
        <v>73</v>
      </c>
      <c r="G92" s="30">
        <v>77903881</v>
      </c>
      <c r="H92" s="31" t="s">
        <v>66</v>
      </c>
      <c r="I92" s="30">
        <v>15580776</v>
      </c>
      <c r="O92" s="21"/>
    </row>
    <row r="93" spans="3:15" s="22" customFormat="1" x14ac:dyDescent="0.2">
      <c r="C93" s="36"/>
      <c r="G93" s="30"/>
      <c r="H93" s="31"/>
      <c r="I93" s="30"/>
      <c r="O93" s="21"/>
    </row>
    <row r="94" spans="3:15" s="22" customFormat="1" x14ac:dyDescent="0.2">
      <c r="C94" s="36" t="s">
        <v>74</v>
      </c>
      <c r="D94" s="36"/>
      <c r="G94" s="30">
        <v>62210882</v>
      </c>
      <c r="H94" s="31" t="s">
        <v>66</v>
      </c>
      <c r="I94" s="30">
        <v>12442176</v>
      </c>
      <c r="O94" s="21"/>
    </row>
    <row r="95" spans="3:15" s="22" customFormat="1" x14ac:dyDescent="0.2">
      <c r="C95" s="36"/>
      <c r="D95" s="36"/>
      <c r="G95" s="30"/>
      <c r="H95" s="31"/>
      <c r="I95" s="30"/>
      <c r="O95" s="21"/>
    </row>
    <row r="96" spans="3:15" s="22" customFormat="1" x14ac:dyDescent="0.2">
      <c r="C96" s="36" t="s">
        <v>75</v>
      </c>
      <c r="G96" s="30">
        <v>1000213</v>
      </c>
      <c r="H96" s="31" t="s">
        <v>66</v>
      </c>
      <c r="I96" s="30">
        <v>200043</v>
      </c>
      <c r="O96" s="21"/>
    </row>
    <row r="97" spans="3:15" s="22" customFormat="1" x14ac:dyDescent="0.2">
      <c r="C97" s="36"/>
      <c r="G97" s="30"/>
      <c r="H97" s="31"/>
      <c r="I97" s="30"/>
      <c r="O97" s="21"/>
    </row>
    <row r="98" spans="3:15" s="22" customFormat="1" x14ac:dyDescent="0.2">
      <c r="C98" s="36" t="s">
        <v>76</v>
      </c>
      <c r="G98" s="30">
        <v>25529122</v>
      </c>
      <c r="H98" s="31" t="s">
        <v>77</v>
      </c>
      <c r="I98" s="30">
        <v>25529122</v>
      </c>
      <c r="O98" s="21"/>
    </row>
    <row r="99" spans="3:15" s="22" customFormat="1" x14ac:dyDescent="0.2">
      <c r="C99" s="36"/>
      <c r="G99" s="30"/>
      <c r="H99" s="31"/>
      <c r="I99" s="30"/>
      <c r="O99" s="21"/>
    </row>
    <row r="100" spans="3:15" s="22" customFormat="1" x14ac:dyDescent="0.2">
      <c r="C100" s="36" t="s">
        <v>78</v>
      </c>
      <c r="G100" s="41">
        <v>41337911</v>
      </c>
      <c r="H100" s="51" t="s">
        <v>79</v>
      </c>
      <c r="I100" s="41">
        <v>15295027</v>
      </c>
      <c r="O100" s="21"/>
    </row>
    <row r="101" spans="3:15" s="22" customFormat="1" x14ac:dyDescent="0.2">
      <c r="C101" s="36"/>
      <c r="G101" s="30"/>
      <c r="H101" s="36"/>
      <c r="I101" s="30"/>
      <c r="O101" s="21"/>
    </row>
    <row r="102" spans="3:15" s="22" customFormat="1" ht="12.75" thickBot="1" x14ac:dyDescent="0.25">
      <c r="E102" s="36" t="s">
        <v>17</v>
      </c>
      <c r="F102" s="40"/>
      <c r="G102" s="42">
        <f>SUM(G80:G100)</f>
        <v>1579087668</v>
      </c>
      <c r="I102" s="42">
        <f>SUM(I80:I100)</f>
        <v>389152988</v>
      </c>
      <c r="O102" s="21"/>
    </row>
    <row r="103" spans="3:15" s="22" customFormat="1" ht="12.75" thickTop="1" x14ac:dyDescent="0.2">
      <c r="O103" s="21"/>
    </row>
    <row r="104" spans="3:15" s="22" customFormat="1" x14ac:dyDescent="0.2">
      <c r="I104" s="29"/>
      <c r="O104" s="21"/>
    </row>
    <row r="105" spans="3:15" s="22" customFormat="1" x14ac:dyDescent="0.2">
      <c r="I105" s="30"/>
      <c r="O105" s="21"/>
    </row>
    <row r="106" spans="3:15" s="22" customFormat="1" x14ac:dyDescent="0.2">
      <c r="O106" s="21"/>
    </row>
    <row r="107" spans="3:15" s="22" customFormat="1" x14ac:dyDescent="0.2">
      <c r="O107" s="21"/>
    </row>
    <row r="108" spans="3:15" s="22" customFormat="1" x14ac:dyDescent="0.2">
      <c r="O108" s="21"/>
    </row>
    <row r="109" spans="3:15" s="22" customFormat="1" x14ac:dyDescent="0.2">
      <c r="O109" s="21"/>
    </row>
    <row r="110" spans="3:15" s="22" customFormat="1" x14ac:dyDescent="0.2">
      <c r="O110" s="21"/>
    </row>
    <row r="111" spans="3:15" s="22" customFormat="1" x14ac:dyDescent="0.2">
      <c r="O111" s="21"/>
    </row>
    <row r="112" spans="3:15" s="22" customFormat="1" x14ac:dyDescent="0.2">
      <c r="O112" s="21"/>
    </row>
    <row r="113" spans="9:15" s="22" customFormat="1" x14ac:dyDescent="0.2">
      <c r="O113" s="21"/>
    </row>
    <row r="114" spans="9:15" s="22" customFormat="1" x14ac:dyDescent="0.2">
      <c r="O114" s="21"/>
    </row>
    <row r="115" spans="9:15" s="22" customFormat="1" x14ac:dyDescent="0.2">
      <c r="O115" s="21"/>
    </row>
    <row r="116" spans="9:15" s="22" customFormat="1" x14ac:dyDescent="0.2">
      <c r="I116" s="1"/>
      <c r="O116" s="21"/>
    </row>
    <row r="117" spans="9:15" s="22" customFormat="1" x14ac:dyDescent="0.2">
      <c r="I117" s="1"/>
      <c r="O117" s="21"/>
    </row>
    <row r="118" spans="9:15" s="22" customFormat="1" x14ac:dyDescent="0.2">
      <c r="I118" s="1"/>
      <c r="O118" s="21"/>
    </row>
    <row r="119" spans="9:15" s="22" customFormat="1" x14ac:dyDescent="0.2">
      <c r="I119" s="1"/>
      <c r="O119" s="21"/>
    </row>
    <row r="120" spans="9:15" s="22" customFormat="1" x14ac:dyDescent="0.2">
      <c r="I120" s="1"/>
      <c r="O120" s="21"/>
    </row>
    <row r="121" spans="9:15" s="22" customFormat="1" x14ac:dyDescent="0.2">
      <c r="I121" s="1"/>
      <c r="O121" s="21"/>
    </row>
    <row r="122" spans="9:15" s="22" customFormat="1" x14ac:dyDescent="0.2">
      <c r="I122" s="1"/>
      <c r="O122" s="21"/>
    </row>
    <row r="123" spans="9:15" s="22" customFormat="1" x14ac:dyDescent="0.2">
      <c r="I123" s="1"/>
      <c r="O123" s="21"/>
    </row>
    <row r="124" spans="9:15" s="22" customFormat="1" x14ac:dyDescent="0.2">
      <c r="I124" s="1"/>
      <c r="O124" s="21"/>
    </row>
    <row r="125" spans="9:15" s="22" customFormat="1" x14ac:dyDescent="0.2">
      <c r="I125" s="1"/>
      <c r="O125" s="21"/>
    </row>
    <row r="126" spans="9:15" s="22" customFormat="1" x14ac:dyDescent="0.2">
      <c r="I126" s="1"/>
      <c r="O126" s="21"/>
    </row>
    <row r="127" spans="9:15" s="22" customFormat="1" x14ac:dyDescent="0.2">
      <c r="I127" s="1"/>
      <c r="O127" s="21"/>
    </row>
    <row r="128" spans="9:15" s="22" customFormat="1" x14ac:dyDescent="0.2">
      <c r="I128" s="1"/>
      <c r="O128" s="21"/>
    </row>
    <row r="129" spans="9:15" s="22" customFormat="1" x14ac:dyDescent="0.2">
      <c r="O129" s="21"/>
    </row>
    <row r="130" spans="9:15" s="22" customFormat="1" x14ac:dyDescent="0.2">
      <c r="O130" s="21"/>
    </row>
    <row r="131" spans="9:15" s="22" customFormat="1" x14ac:dyDescent="0.2">
      <c r="O131" s="21"/>
    </row>
    <row r="132" spans="9:15" s="22" customFormat="1" x14ac:dyDescent="0.2">
      <c r="I132" s="1"/>
      <c r="O132" s="21"/>
    </row>
    <row r="133" spans="9:15" s="22" customFormat="1" x14ac:dyDescent="0.2">
      <c r="I133" s="1"/>
      <c r="O133" s="21"/>
    </row>
    <row r="134" spans="9:15" s="22" customFormat="1" x14ac:dyDescent="0.2">
      <c r="I134" s="1"/>
      <c r="O134" s="21"/>
    </row>
    <row r="135" spans="9:15" s="22" customFormat="1" x14ac:dyDescent="0.2">
      <c r="I135" s="1"/>
      <c r="O135" s="21"/>
    </row>
    <row r="136" spans="9:15" s="22" customFormat="1" x14ac:dyDescent="0.2">
      <c r="I136" s="1"/>
      <c r="O136" s="21"/>
    </row>
    <row r="140" spans="9:15" ht="12.75" x14ac:dyDescent="0.2">
      <c r="J140" s="22"/>
      <c r="K140" s="22"/>
      <c r="L140" s="22"/>
      <c r="M140" s="32"/>
    </row>
    <row r="141" spans="9:15" x14ac:dyDescent="0.2">
      <c r="J141" s="22"/>
      <c r="K141" s="22"/>
      <c r="L141" s="22"/>
      <c r="M141" s="33"/>
    </row>
  </sheetData>
  <mergeCells count="6">
    <mergeCell ref="C77:I77"/>
    <mergeCell ref="A5:M5"/>
    <mergeCell ref="A6:M6"/>
    <mergeCell ref="A7:M7"/>
    <mergeCell ref="D75:I75"/>
    <mergeCell ref="D76:I76"/>
  </mergeCells>
  <printOptions horizontalCentered="1"/>
  <pageMargins left="0.59055118110236227" right="0" top="0.27559055118110237" bottom="0.19685039370078741" header="0.62992125984251968" footer="0"/>
  <pageSetup scale="67" orientation="landscape" r:id="rId1"/>
  <headerFooter alignWithMargins="0"/>
  <rowBreaks count="1" manualBreakCount="1">
    <brk id="6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5:O141"/>
  <sheetViews>
    <sheetView topLeftCell="A22" zoomScaleNormal="100" workbookViewId="0">
      <selection activeCell="K25" sqref="K25"/>
    </sheetView>
  </sheetViews>
  <sheetFormatPr baseColWidth="10" defaultRowHeight="12" x14ac:dyDescent="0.2"/>
  <cols>
    <col min="1" max="1" width="18.7109375" style="1" bestFit="1" customWidth="1"/>
    <col min="2" max="2" width="13.28515625" style="1" bestFit="1" customWidth="1"/>
    <col min="3" max="3" width="13.28515625" style="1" customWidth="1"/>
    <col min="4" max="4" width="11.7109375" style="1" customWidth="1"/>
    <col min="5" max="5" width="11.28515625" style="1" customWidth="1"/>
    <col min="6" max="6" width="11.28515625" style="1" bestFit="1" customWidth="1"/>
    <col min="7" max="7" width="16.140625" style="1" customWidth="1"/>
    <col min="8" max="8" width="19.140625" style="1" bestFit="1" customWidth="1"/>
    <col min="9" max="9" width="13.28515625" style="1" bestFit="1" customWidth="1"/>
    <col min="10" max="10" width="9.7109375" style="1" customWidth="1"/>
    <col min="11" max="11" width="11.85546875" style="1" bestFit="1" customWidth="1"/>
    <col min="12" max="12" width="12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16384" width="11.42578125" style="1"/>
  </cols>
  <sheetData>
    <row r="5" spans="1:15" ht="15" x14ac:dyDescent="0.25">
      <c r="A5" s="55" t="s">
        <v>100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14.25" x14ac:dyDescent="0.2">
      <c r="A6" s="56" t="s">
        <v>101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5" ht="15.75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s="7" customFormat="1" ht="11.25" x14ac:dyDescent="0.2">
      <c r="A8" s="4"/>
      <c r="B8" s="5"/>
      <c r="C8" s="5" t="s">
        <v>0</v>
      </c>
      <c r="D8" s="5" t="s">
        <v>0</v>
      </c>
      <c r="E8" s="5"/>
      <c r="F8" s="5" t="s">
        <v>1</v>
      </c>
      <c r="G8" s="6" t="s">
        <v>2</v>
      </c>
      <c r="H8" s="6" t="s">
        <v>3</v>
      </c>
      <c r="I8" s="6" t="s">
        <v>4</v>
      </c>
      <c r="J8" s="6" t="s">
        <v>5</v>
      </c>
      <c r="K8" s="6" t="s">
        <v>0</v>
      </c>
      <c r="L8" s="6" t="s">
        <v>5</v>
      </c>
      <c r="M8" s="5"/>
      <c r="O8" s="8"/>
    </row>
    <row r="9" spans="1:15" s="7" customFormat="1" ht="11.25" customHeight="1" x14ac:dyDescent="0.2">
      <c r="A9" s="9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10</v>
      </c>
      <c r="G9" s="11" t="s">
        <v>11</v>
      </c>
      <c r="H9" s="11" t="s">
        <v>12</v>
      </c>
      <c r="I9" s="11" t="s">
        <v>13</v>
      </c>
      <c r="J9" s="11" t="s">
        <v>14</v>
      </c>
      <c r="K9" s="11" t="s">
        <v>15</v>
      </c>
      <c r="L9" s="11" t="s">
        <v>16</v>
      </c>
      <c r="M9" s="10" t="s">
        <v>17</v>
      </c>
      <c r="O9" s="8"/>
    </row>
    <row r="10" spans="1:15" s="7" customFormat="1" ht="11.25" customHeight="1" thickBot="1" x14ac:dyDescent="0.25">
      <c r="A10" s="12"/>
      <c r="B10" s="13"/>
      <c r="C10" s="13" t="s">
        <v>18</v>
      </c>
      <c r="D10" s="13"/>
      <c r="E10" s="13"/>
      <c r="F10" s="13"/>
      <c r="G10" s="13"/>
      <c r="H10" s="13" t="s">
        <v>19</v>
      </c>
      <c r="I10" s="13"/>
      <c r="J10" s="13"/>
      <c r="K10" s="13"/>
      <c r="L10" s="13"/>
      <c r="M10" s="13"/>
      <c r="O10" s="8"/>
    </row>
    <row r="11" spans="1:15" x14ac:dyDescent="0.2">
      <c r="A11" s="14"/>
      <c r="B11" s="15"/>
      <c r="C11" s="15"/>
      <c r="D11" s="15"/>
      <c r="E11" s="16"/>
      <c r="F11" s="16"/>
      <c r="G11" s="15"/>
      <c r="H11" s="15"/>
      <c r="I11" s="15"/>
      <c r="J11" s="15"/>
      <c r="K11" s="15"/>
      <c r="L11" s="15"/>
      <c r="M11" s="17"/>
    </row>
    <row r="12" spans="1:15" s="22" customFormat="1" x14ac:dyDescent="0.2">
      <c r="A12" s="18" t="s">
        <v>20</v>
      </c>
      <c r="B12" s="19">
        <v>1543734</v>
      </c>
      <c r="C12" s="19">
        <v>352427</v>
      </c>
      <c r="D12" s="19">
        <v>33476</v>
      </c>
      <c r="E12" s="19">
        <v>16595</v>
      </c>
      <c r="F12" s="19">
        <v>9140</v>
      </c>
      <c r="G12" s="19">
        <v>84329</v>
      </c>
      <c r="H12" s="19">
        <v>136733</v>
      </c>
      <c r="I12" s="19">
        <v>206807</v>
      </c>
      <c r="J12" s="19">
        <v>9</v>
      </c>
      <c r="K12" s="43">
        <v>175</v>
      </c>
      <c r="L12" s="43">
        <v>9473</v>
      </c>
      <c r="M12" s="20">
        <f>SUM(B12:L12)</f>
        <v>2392898</v>
      </c>
      <c r="N12" s="1"/>
      <c r="O12" s="21"/>
    </row>
    <row r="13" spans="1:15" s="22" customFormat="1" x14ac:dyDescent="0.2">
      <c r="A13" s="23" t="s">
        <v>21</v>
      </c>
      <c r="B13" s="19">
        <v>2581105</v>
      </c>
      <c r="C13" s="19">
        <v>589254</v>
      </c>
      <c r="D13" s="19">
        <v>55971</v>
      </c>
      <c r="E13" s="19">
        <v>27746</v>
      </c>
      <c r="F13" s="19">
        <v>15281</v>
      </c>
      <c r="G13" s="19">
        <v>213459</v>
      </c>
      <c r="H13" s="19">
        <v>178441</v>
      </c>
      <c r="I13" s="19">
        <v>186810</v>
      </c>
      <c r="J13" s="19">
        <v>805</v>
      </c>
      <c r="K13" s="43">
        <v>148538</v>
      </c>
      <c r="L13" s="43">
        <v>32638</v>
      </c>
      <c r="M13" s="20">
        <f t="shared" ref="M13:M52" si="0">SUM(B13:L13)</f>
        <v>4030048</v>
      </c>
      <c r="N13" s="15"/>
      <c r="O13" s="21"/>
    </row>
    <row r="14" spans="1:15" s="22" customFormat="1" x14ac:dyDescent="0.2">
      <c r="A14" s="23" t="s">
        <v>22</v>
      </c>
      <c r="B14" s="19">
        <v>16024163</v>
      </c>
      <c r="C14" s="19">
        <v>3658241</v>
      </c>
      <c r="D14" s="19">
        <v>347484</v>
      </c>
      <c r="E14" s="19">
        <v>172256</v>
      </c>
      <c r="F14" s="19">
        <v>94871</v>
      </c>
      <c r="G14" s="19">
        <v>213459</v>
      </c>
      <c r="H14" s="19">
        <v>816876</v>
      </c>
      <c r="I14" s="19">
        <v>225704</v>
      </c>
      <c r="J14" s="19">
        <v>4280</v>
      </c>
      <c r="K14" s="43">
        <v>2158518</v>
      </c>
      <c r="L14" s="43">
        <v>505247</v>
      </c>
      <c r="M14" s="20">
        <f t="shared" si="0"/>
        <v>24221099</v>
      </c>
      <c r="O14" s="21"/>
    </row>
    <row r="15" spans="1:15" s="22" customFormat="1" x14ac:dyDescent="0.2">
      <c r="A15" s="23" t="s">
        <v>23</v>
      </c>
      <c r="B15" s="19">
        <v>1417500</v>
      </c>
      <c r="C15" s="19">
        <v>323609</v>
      </c>
      <c r="D15" s="19">
        <v>30738</v>
      </c>
      <c r="E15" s="19">
        <v>15238</v>
      </c>
      <c r="F15" s="19">
        <v>8392</v>
      </c>
      <c r="G15" s="19">
        <v>84329</v>
      </c>
      <c r="H15" s="19">
        <v>210709</v>
      </c>
      <c r="I15" s="19">
        <v>372944</v>
      </c>
      <c r="J15" s="19">
        <v>9</v>
      </c>
      <c r="K15" s="43"/>
      <c r="L15" s="43">
        <v>3089</v>
      </c>
      <c r="M15" s="20">
        <f t="shared" si="0"/>
        <v>2466557</v>
      </c>
      <c r="N15" s="1"/>
      <c r="O15" s="21"/>
    </row>
    <row r="16" spans="1:15" s="22" customFormat="1" x14ac:dyDescent="0.2">
      <c r="A16" s="23" t="s">
        <v>24</v>
      </c>
      <c r="B16" s="19">
        <v>1113299</v>
      </c>
      <c r="C16" s="19">
        <v>254160</v>
      </c>
      <c r="D16" s="19">
        <v>24142</v>
      </c>
      <c r="E16" s="19">
        <v>11968</v>
      </c>
      <c r="F16" s="19">
        <v>6591</v>
      </c>
      <c r="G16" s="19">
        <v>84329</v>
      </c>
      <c r="H16" s="19">
        <v>143770</v>
      </c>
      <c r="I16" s="19">
        <v>268909</v>
      </c>
      <c r="J16" s="19">
        <v>0</v>
      </c>
      <c r="K16" s="43"/>
      <c r="L16" s="43">
        <v>1641</v>
      </c>
      <c r="M16" s="20">
        <f t="shared" si="0"/>
        <v>1908809</v>
      </c>
      <c r="N16" s="1"/>
      <c r="O16" s="21"/>
    </row>
    <row r="17" spans="1:15" s="22" customFormat="1" x14ac:dyDescent="0.2">
      <c r="A17" s="23" t="s">
        <v>25</v>
      </c>
      <c r="B17" s="19">
        <v>1296776</v>
      </c>
      <c r="C17" s="19">
        <v>296048</v>
      </c>
      <c r="D17" s="19">
        <v>28121</v>
      </c>
      <c r="E17" s="19">
        <v>13940</v>
      </c>
      <c r="F17" s="19">
        <v>7678</v>
      </c>
      <c r="G17" s="19">
        <v>84329</v>
      </c>
      <c r="H17" s="19">
        <v>117123</v>
      </c>
      <c r="I17" s="19">
        <v>191432</v>
      </c>
      <c r="J17" s="19">
        <v>0</v>
      </c>
      <c r="K17" s="43"/>
      <c r="L17" s="43">
        <v>0</v>
      </c>
      <c r="M17" s="20">
        <f t="shared" si="0"/>
        <v>2035447</v>
      </c>
      <c r="N17" s="1"/>
      <c r="O17" s="21"/>
    </row>
    <row r="18" spans="1:15" s="22" customFormat="1" x14ac:dyDescent="0.2">
      <c r="A18" s="23" t="s">
        <v>26</v>
      </c>
      <c r="B18" s="19">
        <v>1854039</v>
      </c>
      <c r="C18" s="19">
        <v>423268</v>
      </c>
      <c r="D18" s="19">
        <v>40205</v>
      </c>
      <c r="E18" s="19">
        <v>19930</v>
      </c>
      <c r="F18" s="19">
        <v>10977</v>
      </c>
      <c r="G18" s="19">
        <v>213459</v>
      </c>
      <c r="H18" s="19">
        <v>156039</v>
      </c>
      <c r="I18" s="19">
        <v>223888</v>
      </c>
      <c r="J18" s="19">
        <v>1376</v>
      </c>
      <c r="K18" s="43"/>
      <c r="L18" s="43">
        <v>33107</v>
      </c>
      <c r="M18" s="20">
        <f t="shared" si="0"/>
        <v>2976288</v>
      </c>
      <c r="O18" s="21"/>
    </row>
    <row r="19" spans="1:15" s="22" customFormat="1" x14ac:dyDescent="0.2">
      <c r="A19" s="23" t="s">
        <v>27</v>
      </c>
      <c r="B19" s="19">
        <v>1097834</v>
      </c>
      <c r="C19" s="19">
        <v>250629</v>
      </c>
      <c r="D19" s="19">
        <v>23806</v>
      </c>
      <c r="E19" s="19">
        <v>11801</v>
      </c>
      <c r="F19" s="19">
        <v>6500</v>
      </c>
      <c r="G19" s="19">
        <v>84329</v>
      </c>
      <c r="H19" s="19">
        <v>90801</v>
      </c>
      <c r="I19" s="19">
        <v>161260</v>
      </c>
      <c r="J19" s="19">
        <v>0</v>
      </c>
      <c r="K19" s="43"/>
      <c r="L19" s="43">
        <v>0</v>
      </c>
      <c r="M19" s="20">
        <f t="shared" si="0"/>
        <v>1726960</v>
      </c>
      <c r="N19" s="1"/>
      <c r="O19" s="21"/>
    </row>
    <row r="20" spans="1:15" s="22" customFormat="1" x14ac:dyDescent="0.2">
      <c r="A20" s="23" t="s">
        <v>28</v>
      </c>
      <c r="B20" s="19">
        <v>16004869</v>
      </c>
      <c r="C20" s="19">
        <v>3653836</v>
      </c>
      <c r="D20" s="19">
        <v>347065</v>
      </c>
      <c r="E20" s="19">
        <v>172049</v>
      </c>
      <c r="F20" s="19">
        <v>94757</v>
      </c>
      <c r="G20" s="19">
        <v>213459</v>
      </c>
      <c r="H20" s="19">
        <v>724573</v>
      </c>
      <c r="I20" s="19">
        <v>196043</v>
      </c>
      <c r="J20" s="19">
        <v>7790</v>
      </c>
      <c r="K20" s="43">
        <v>58705</v>
      </c>
      <c r="L20" s="43">
        <v>1023103</v>
      </c>
      <c r="M20" s="20">
        <f t="shared" si="0"/>
        <v>22496249</v>
      </c>
      <c r="N20" s="1"/>
      <c r="O20" s="21"/>
    </row>
    <row r="21" spans="1:15" s="22" customFormat="1" x14ac:dyDescent="0.2">
      <c r="A21" s="23" t="s">
        <v>29</v>
      </c>
      <c r="B21" s="19">
        <v>968152</v>
      </c>
      <c r="C21" s="19">
        <v>221024</v>
      </c>
      <c r="D21" s="19">
        <v>20994</v>
      </c>
      <c r="E21" s="19">
        <v>10407</v>
      </c>
      <c r="F21" s="19">
        <v>5732</v>
      </c>
      <c r="G21" s="19">
        <v>84329</v>
      </c>
      <c r="H21" s="19">
        <v>72450</v>
      </c>
      <c r="I21" s="19">
        <v>137337</v>
      </c>
      <c r="J21" s="19">
        <v>0</v>
      </c>
      <c r="K21" s="43"/>
      <c r="L21" s="43">
        <v>0</v>
      </c>
      <c r="M21" s="20">
        <f t="shared" si="0"/>
        <v>1520425</v>
      </c>
      <c r="N21" s="1"/>
      <c r="O21" s="21"/>
    </row>
    <row r="22" spans="1:15" s="22" customFormat="1" x14ac:dyDescent="0.2">
      <c r="A22" s="23" t="s">
        <v>30</v>
      </c>
      <c r="B22" s="19">
        <v>1402465</v>
      </c>
      <c r="C22" s="19">
        <v>320176</v>
      </c>
      <c r="D22" s="19">
        <v>30412</v>
      </c>
      <c r="E22" s="19">
        <v>15076</v>
      </c>
      <c r="F22" s="19">
        <v>8303</v>
      </c>
      <c r="G22" s="19">
        <v>84329</v>
      </c>
      <c r="H22" s="19">
        <v>165846</v>
      </c>
      <c r="I22" s="19">
        <v>284901</v>
      </c>
      <c r="J22" s="19">
        <v>1226</v>
      </c>
      <c r="K22" s="43">
        <v>129770</v>
      </c>
      <c r="L22" s="43">
        <v>8613</v>
      </c>
      <c r="M22" s="20">
        <f t="shared" si="0"/>
        <v>2451117</v>
      </c>
      <c r="N22" s="1"/>
      <c r="O22" s="21"/>
    </row>
    <row r="23" spans="1:15" s="22" customFormat="1" x14ac:dyDescent="0.2">
      <c r="A23" s="23" t="s">
        <v>31</v>
      </c>
      <c r="B23" s="19">
        <v>3431133</v>
      </c>
      <c r="C23" s="19">
        <v>783311</v>
      </c>
      <c r="D23" s="19">
        <v>74404</v>
      </c>
      <c r="E23" s="19">
        <v>36884</v>
      </c>
      <c r="F23" s="19">
        <v>20314</v>
      </c>
      <c r="G23" s="19">
        <v>213459</v>
      </c>
      <c r="H23" s="19">
        <v>230635</v>
      </c>
      <c r="I23" s="19">
        <v>203996</v>
      </c>
      <c r="J23" s="19">
        <v>300</v>
      </c>
      <c r="K23" s="43">
        <v>2281</v>
      </c>
      <c r="L23" s="43">
        <v>37520</v>
      </c>
      <c r="M23" s="20">
        <f t="shared" si="0"/>
        <v>5034237</v>
      </c>
      <c r="N23" s="1"/>
      <c r="O23" s="21"/>
    </row>
    <row r="24" spans="1:15" s="22" customFormat="1" x14ac:dyDescent="0.2">
      <c r="A24" s="23" t="s">
        <v>32</v>
      </c>
      <c r="B24" s="19">
        <v>1768047</v>
      </c>
      <c r="C24" s="19">
        <v>403636</v>
      </c>
      <c r="D24" s="19">
        <v>38340</v>
      </c>
      <c r="E24" s="19">
        <v>19006</v>
      </c>
      <c r="F24" s="19">
        <v>10468</v>
      </c>
      <c r="G24" s="19">
        <v>84329</v>
      </c>
      <c r="H24" s="19">
        <v>165403</v>
      </c>
      <c r="I24" s="19">
        <v>244446</v>
      </c>
      <c r="J24" s="19">
        <v>266</v>
      </c>
      <c r="K24" s="43">
        <v>386</v>
      </c>
      <c r="L24" s="43">
        <v>7465</v>
      </c>
      <c r="M24" s="20">
        <f t="shared" si="0"/>
        <v>2741792</v>
      </c>
      <c r="N24" s="1"/>
      <c r="O24" s="21"/>
    </row>
    <row r="25" spans="1:15" s="22" customFormat="1" x14ac:dyDescent="0.2">
      <c r="A25" s="23" t="s">
        <v>33</v>
      </c>
      <c r="B25" s="19">
        <v>1153083</v>
      </c>
      <c r="C25" s="19">
        <v>263243</v>
      </c>
      <c r="D25" s="19">
        <v>25005</v>
      </c>
      <c r="E25" s="19">
        <v>12395</v>
      </c>
      <c r="F25" s="19">
        <v>6827</v>
      </c>
      <c r="G25" s="19">
        <v>213459</v>
      </c>
      <c r="H25" s="19">
        <v>93937</v>
      </c>
      <c r="I25" s="19">
        <v>166110</v>
      </c>
      <c r="J25" s="19">
        <v>7</v>
      </c>
      <c r="K25" s="43">
        <v>3225</v>
      </c>
      <c r="L25" s="43">
        <v>5539</v>
      </c>
      <c r="M25" s="20">
        <f t="shared" si="0"/>
        <v>1942830</v>
      </c>
      <c r="N25" s="1"/>
      <c r="O25" s="21"/>
    </row>
    <row r="26" spans="1:15" s="22" customFormat="1" x14ac:dyDescent="0.2">
      <c r="A26" s="23" t="s">
        <v>34</v>
      </c>
      <c r="B26" s="19">
        <v>1814512</v>
      </c>
      <c r="C26" s="19">
        <v>414244</v>
      </c>
      <c r="D26" s="19">
        <v>39348</v>
      </c>
      <c r="E26" s="19">
        <v>19506</v>
      </c>
      <c r="F26" s="19">
        <v>10743</v>
      </c>
      <c r="G26" s="19">
        <v>213459</v>
      </c>
      <c r="H26" s="19">
        <v>142498</v>
      </c>
      <c r="I26" s="19">
        <v>198232</v>
      </c>
      <c r="J26" s="19">
        <v>108</v>
      </c>
      <c r="K26" s="43">
        <v>94204</v>
      </c>
      <c r="L26" s="43">
        <v>49818</v>
      </c>
      <c r="M26" s="20">
        <f t="shared" si="0"/>
        <v>2996672</v>
      </c>
      <c r="N26" s="1"/>
      <c r="O26" s="21"/>
    </row>
    <row r="27" spans="1:15" s="22" customFormat="1" x14ac:dyDescent="0.2">
      <c r="A27" s="23" t="s">
        <v>35</v>
      </c>
      <c r="B27" s="19">
        <v>2132857</v>
      </c>
      <c r="C27" s="19">
        <v>486921</v>
      </c>
      <c r="D27" s="19">
        <v>46251</v>
      </c>
      <c r="E27" s="19">
        <v>22928</v>
      </c>
      <c r="F27" s="19">
        <v>12628</v>
      </c>
      <c r="G27" s="19">
        <v>84329</v>
      </c>
      <c r="H27" s="19">
        <v>147444</v>
      </c>
      <c r="I27" s="19">
        <v>162516</v>
      </c>
      <c r="J27" s="19">
        <v>1</v>
      </c>
      <c r="K27" s="43"/>
      <c r="L27" s="43">
        <v>4570</v>
      </c>
      <c r="M27" s="20">
        <f t="shared" si="0"/>
        <v>3100445</v>
      </c>
      <c r="N27" s="1"/>
      <c r="O27" s="21"/>
    </row>
    <row r="28" spans="1:15" s="22" customFormat="1" x14ac:dyDescent="0.2">
      <c r="A28" s="23" t="s">
        <v>36</v>
      </c>
      <c r="B28" s="19">
        <v>1736522</v>
      </c>
      <c r="C28" s="19">
        <v>396439</v>
      </c>
      <c r="D28" s="19">
        <v>37656</v>
      </c>
      <c r="E28" s="19">
        <v>18667</v>
      </c>
      <c r="F28" s="19">
        <v>10281</v>
      </c>
      <c r="G28" s="19">
        <v>84329</v>
      </c>
      <c r="H28" s="19">
        <v>167873</v>
      </c>
      <c r="I28" s="19">
        <v>250542</v>
      </c>
      <c r="J28" s="19">
        <v>10</v>
      </c>
      <c r="K28" s="43"/>
      <c r="L28" s="43">
        <v>13882</v>
      </c>
      <c r="M28" s="20">
        <f t="shared" si="0"/>
        <v>2716201</v>
      </c>
      <c r="N28" s="1"/>
      <c r="O28" s="21"/>
    </row>
    <row r="29" spans="1:15" s="22" customFormat="1" x14ac:dyDescent="0.2">
      <c r="A29" s="23" t="s">
        <v>37</v>
      </c>
      <c r="B29" s="19">
        <v>1332780</v>
      </c>
      <c r="C29" s="19">
        <v>304267</v>
      </c>
      <c r="D29" s="19">
        <v>28901</v>
      </c>
      <c r="E29" s="19">
        <v>14327</v>
      </c>
      <c r="F29" s="19">
        <v>7891</v>
      </c>
      <c r="G29" s="19">
        <v>84329</v>
      </c>
      <c r="H29" s="19">
        <v>129247</v>
      </c>
      <c r="I29" s="19">
        <v>215787</v>
      </c>
      <c r="J29" s="19">
        <v>3</v>
      </c>
      <c r="K29" s="43"/>
      <c r="L29" s="43">
        <v>4091</v>
      </c>
      <c r="M29" s="20">
        <f t="shared" si="0"/>
        <v>2121623</v>
      </c>
      <c r="N29" s="1"/>
      <c r="O29" s="21"/>
    </row>
    <row r="30" spans="1:15" s="22" customFormat="1" x14ac:dyDescent="0.2">
      <c r="A30" s="23" t="s">
        <v>38</v>
      </c>
      <c r="B30" s="19">
        <v>1811736</v>
      </c>
      <c r="C30" s="19">
        <v>413611</v>
      </c>
      <c r="D30" s="19">
        <v>39287</v>
      </c>
      <c r="E30" s="19">
        <v>19476</v>
      </c>
      <c r="F30" s="19">
        <v>10726</v>
      </c>
      <c r="G30" s="19">
        <v>84329</v>
      </c>
      <c r="H30" s="19">
        <v>143284</v>
      </c>
      <c r="I30" s="19">
        <v>192676</v>
      </c>
      <c r="J30" s="19">
        <v>102</v>
      </c>
      <c r="K30" s="43">
        <v>24710</v>
      </c>
      <c r="L30" s="43">
        <v>7289</v>
      </c>
      <c r="M30" s="20">
        <f t="shared" si="0"/>
        <v>2747226</v>
      </c>
      <c r="N30" s="1"/>
      <c r="O30" s="21"/>
    </row>
    <row r="31" spans="1:15" s="22" customFormat="1" x14ac:dyDescent="0.2">
      <c r="A31" s="23" t="s">
        <v>39</v>
      </c>
      <c r="B31" s="19">
        <v>1001354</v>
      </c>
      <c r="C31" s="19">
        <v>228604</v>
      </c>
      <c r="D31" s="19">
        <v>21714</v>
      </c>
      <c r="E31" s="19">
        <v>10764</v>
      </c>
      <c r="F31" s="19">
        <v>5929</v>
      </c>
      <c r="G31" s="19">
        <v>84329</v>
      </c>
      <c r="H31" s="19">
        <v>93707</v>
      </c>
      <c r="I31" s="19">
        <v>177710</v>
      </c>
      <c r="J31" s="19">
        <v>0</v>
      </c>
      <c r="K31" s="43"/>
      <c r="L31" s="43">
        <v>0</v>
      </c>
      <c r="M31" s="20">
        <f t="shared" si="0"/>
        <v>1624111</v>
      </c>
      <c r="N31" s="1"/>
      <c r="O31" s="21"/>
    </row>
    <row r="32" spans="1:15" s="22" customFormat="1" x14ac:dyDescent="0.2">
      <c r="A32" s="23" t="s">
        <v>40</v>
      </c>
      <c r="B32" s="19">
        <v>8102005</v>
      </c>
      <c r="C32" s="19">
        <v>1849649</v>
      </c>
      <c r="D32" s="19">
        <v>175692</v>
      </c>
      <c r="E32" s="19">
        <v>87095</v>
      </c>
      <c r="F32" s="19">
        <v>47968</v>
      </c>
      <c r="G32" s="19">
        <v>84329</v>
      </c>
      <c r="H32" s="19">
        <v>478260</v>
      </c>
      <c r="I32" s="19">
        <v>256075</v>
      </c>
      <c r="J32" s="19">
        <v>1721</v>
      </c>
      <c r="K32" s="43">
        <v>555848</v>
      </c>
      <c r="L32" s="43">
        <v>147708</v>
      </c>
      <c r="M32" s="20">
        <f t="shared" si="0"/>
        <v>11786350</v>
      </c>
      <c r="N32" s="1"/>
      <c r="O32" s="21"/>
    </row>
    <row r="33" spans="1:15" s="22" customFormat="1" x14ac:dyDescent="0.2">
      <c r="A33" s="23" t="s">
        <v>41</v>
      </c>
      <c r="B33" s="19">
        <v>32745627</v>
      </c>
      <c r="C33" s="19">
        <v>7475670</v>
      </c>
      <c r="D33" s="19">
        <v>710088</v>
      </c>
      <c r="E33" s="19">
        <v>352008</v>
      </c>
      <c r="F33" s="19">
        <v>193870</v>
      </c>
      <c r="G33" s="19">
        <v>213459</v>
      </c>
      <c r="H33" s="19">
        <v>1656082</v>
      </c>
      <c r="I33" s="19">
        <v>185801</v>
      </c>
      <c r="J33" s="19">
        <v>18263</v>
      </c>
      <c r="K33" s="43">
        <v>38222</v>
      </c>
      <c r="L33" s="43">
        <v>834765</v>
      </c>
      <c r="M33" s="20">
        <f t="shared" si="0"/>
        <v>44423855</v>
      </c>
      <c r="N33" s="1"/>
      <c r="O33" s="21"/>
    </row>
    <row r="34" spans="1:15" s="22" customFormat="1" x14ac:dyDescent="0.2">
      <c r="A34" s="23" t="s">
        <v>42</v>
      </c>
      <c r="B34" s="19">
        <v>1094165</v>
      </c>
      <c r="C34" s="19">
        <v>249793</v>
      </c>
      <c r="D34" s="19">
        <v>23727</v>
      </c>
      <c r="E34" s="19">
        <v>11762</v>
      </c>
      <c r="F34" s="19">
        <v>6478</v>
      </c>
      <c r="G34" s="19">
        <v>213459</v>
      </c>
      <c r="H34" s="19">
        <v>77328</v>
      </c>
      <c r="I34" s="19">
        <v>133838</v>
      </c>
      <c r="J34" s="19">
        <v>6</v>
      </c>
      <c r="K34" s="43"/>
      <c r="L34" s="43">
        <v>263</v>
      </c>
      <c r="M34" s="20">
        <f t="shared" si="0"/>
        <v>1810819</v>
      </c>
      <c r="N34" s="1"/>
      <c r="O34" s="21"/>
    </row>
    <row r="35" spans="1:15" s="22" customFormat="1" x14ac:dyDescent="0.2">
      <c r="A35" s="23" t="s">
        <v>43</v>
      </c>
      <c r="B35" s="19">
        <v>1156417</v>
      </c>
      <c r="C35" s="19">
        <v>264004</v>
      </c>
      <c r="D35" s="19">
        <v>25077</v>
      </c>
      <c r="E35" s="19">
        <v>12431</v>
      </c>
      <c r="F35" s="19">
        <v>6847</v>
      </c>
      <c r="G35" s="19">
        <v>213459</v>
      </c>
      <c r="H35" s="19">
        <v>102665</v>
      </c>
      <c r="I35" s="19">
        <v>184804</v>
      </c>
      <c r="J35" s="19">
        <v>0</v>
      </c>
      <c r="K35" s="43"/>
      <c r="L35" s="43">
        <v>6593</v>
      </c>
      <c r="M35" s="20">
        <f t="shared" si="0"/>
        <v>1972297</v>
      </c>
      <c r="N35" s="1"/>
      <c r="O35" s="21"/>
    </row>
    <row r="36" spans="1:15" s="22" customFormat="1" x14ac:dyDescent="0.2">
      <c r="A36" s="23" t="s">
        <v>44</v>
      </c>
      <c r="B36" s="19">
        <v>2728357</v>
      </c>
      <c r="C36" s="19">
        <v>622871</v>
      </c>
      <c r="D36" s="19">
        <v>59164</v>
      </c>
      <c r="E36" s="19">
        <v>29329</v>
      </c>
      <c r="F36" s="19">
        <v>16153</v>
      </c>
      <c r="G36" s="19">
        <v>213459</v>
      </c>
      <c r="H36" s="19">
        <v>183747</v>
      </c>
      <c r="I36" s="19">
        <v>208518</v>
      </c>
      <c r="J36" s="19">
        <v>389</v>
      </c>
      <c r="K36" s="43"/>
      <c r="L36" s="43">
        <v>111162</v>
      </c>
      <c r="M36" s="20">
        <f t="shared" si="0"/>
        <v>4173149</v>
      </c>
      <c r="N36" s="1"/>
      <c r="O36" s="21"/>
    </row>
    <row r="37" spans="1:15" s="22" customFormat="1" x14ac:dyDescent="0.2">
      <c r="A37" s="23" t="s">
        <v>45</v>
      </c>
      <c r="B37" s="19">
        <v>1056539</v>
      </c>
      <c r="C37" s="19">
        <v>241202</v>
      </c>
      <c r="D37" s="19">
        <v>22911</v>
      </c>
      <c r="E37" s="19">
        <v>11358</v>
      </c>
      <c r="F37" s="19">
        <v>6255</v>
      </c>
      <c r="G37" s="19">
        <v>84329</v>
      </c>
      <c r="H37" s="19">
        <v>122310</v>
      </c>
      <c r="I37" s="19">
        <v>230084</v>
      </c>
      <c r="J37" s="19">
        <v>0</v>
      </c>
      <c r="K37" s="43"/>
      <c r="L37" s="43">
        <v>0</v>
      </c>
      <c r="M37" s="20">
        <f t="shared" si="0"/>
        <v>1774988</v>
      </c>
      <c r="N37" s="1"/>
      <c r="O37" s="21"/>
    </row>
    <row r="38" spans="1:15" s="22" customFormat="1" x14ac:dyDescent="0.2">
      <c r="A38" s="23" t="s">
        <v>46</v>
      </c>
      <c r="B38" s="19">
        <v>27417428</v>
      </c>
      <c r="C38" s="19">
        <v>6259269</v>
      </c>
      <c r="D38" s="19">
        <v>594546</v>
      </c>
      <c r="E38" s="19">
        <v>294731</v>
      </c>
      <c r="F38" s="19">
        <v>162325</v>
      </c>
      <c r="G38" s="19">
        <v>213459</v>
      </c>
      <c r="H38" s="19">
        <v>1304330</v>
      </c>
      <c r="I38" s="19">
        <v>210918</v>
      </c>
      <c r="J38" s="19">
        <v>12274</v>
      </c>
      <c r="K38" s="43">
        <v>5850951</v>
      </c>
      <c r="L38" s="43">
        <v>872566</v>
      </c>
      <c r="M38" s="20">
        <f t="shared" si="0"/>
        <v>43192797</v>
      </c>
      <c r="N38" s="1"/>
      <c r="O38" s="21"/>
    </row>
    <row r="39" spans="1:15" s="22" customFormat="1" x14ac:dyDescent="0.2">
      <c r="A39" s="23" t="s">
        <v>47</v>
      </c>
      <c r="B39" s="19">
        <v>1060139</v>
      </c>
      <c r="C39" s="19">
        <v>242024</v>
      </c>
      <c r="D39" s="19">
        <v>22989</v>
      </c>
      <c r="E39" s="19">
        <v>11396</v>
      </c>
      <c r="F39" s="19">
        <v>6277</v>
      </c>
      <c r="G39" s="19">
        <v>84329</v>
      </c>
      <c r="H39" s="19">
        <v>112593</v>
      </c>
      <c r="I39" s="19">
        <v>210079</v>
      </c>
      <c r="J39" s="19">
        <v>0</v>
      </c>
      <c r="K39" s="43"/>
      <c r="L39" s="43">
        <v>0</v>
      </c>
      <c r="M39" s="20">
        <f t="shared" si="0"/>
        <v>1749826</v>
      </c>
      <c r="N39" s="1"/>
      <c r="O39" s="21"/>
    </row>
    <row r="40" spans="1:15" s="22" customFormat="1" x14ac:dyDescent="0.2">
      <c r="A40" s="23" t="s">
        <v>48</v>
      </c>
      <c r="B40" s="19">
        <v>1661402</v>
      </c>
      <c r="C40" s="19">
        <v>379291</v>
      </c>
      <c r="D40" s="19">
        <v>36028</v>
      </c>
      <c r="E40" s="19">
        <v>17860</v>
      </c>
      <c r="F40" s="19">
        <v>9836</v>
      </c>
      <c r="G40" s="19">
        <v>84329</v>
      </c>
      <c r="H40" s="19">
        <v>132348</v>
      </c>
      <c r="I40" s="19">
        <v>187048</v>
      </c>
      <c r="J40" s="19">
        <v>1032</v>
      </c>
      <c r="K40" s="43">
        <v>43314</v>
      </c>
      <c r="L40" s="43">
        <v>9923</v>
      </c>
      <c r="M40" s="20">
        <f t="shared" si="0"/>
        <v>2562411</v>
      </c>
      <c r="O40" s="21"/>
    </row>
    <row r="41" spans="1:15" s="22" customFormat="1" x14ac:dyDescent="0.2">
      <c r="A41" s="23" t="s">
        <v>49</v>
      </c>
      <c r="B41" s="19">
        <v>1641420</v>
      </c>
      <c r="C41" s="19">
        <v>374728</v>
      </c>
      <c r="D41" s="19">
        <v>35594</v>
      </c>
      <c r="E41" s="19">
        <v>17645</v>
      </c>
      <c r="F41" s="19">
        <v>9718</v>
      </c>
      <c r="G41" s="19">
        <v>84329</v>
      </c>
      <c r="H41" s="19">
        <v>130339</v>
      </c>
      <c r="I41" s="19">
        <v>182293</v>
      </c>
      <c r="J41" s="19">
        <v>3</v>
      </c>
      <c r="K41" s="43"/>
      <c r="L41" s="43">
        <v>6405</v>
      </c>
      <c r="M41" s="20">
        <f t="shared" si="0"/>
        <v>2482474</v>
      </c>
      <c r="N41" s="1"/>
      <c r="O41" s="21"/>
    </row>
    <row r="42" spans="1:15" s="22" customFormat="1" ht="12.75" customHeight="1" x14ac:dyDescent="0.2">
      <c r="A42" s="23" t="s">
        <v>50</v>
      </c>
      <c r="B42" s="19">
        <v>955478</v>
      </c>
      <c r="C42" s="19">
        <v>218132</v>
      </c>
      <c r="D42" s="19">
        <v>20720</v>
      </c>
      <c r="E42" s="19">
        <v>10271</v>
      </c>
      <c r="F42" s="19">
        <v>5657</v>
      </c>
      <c r="G42" s="19">
        <v>84329</v>
      </c>
      <c r="H42" s="19">
        <v>87888</v>
      </c>
      <c r="I42" s="19">
        <v>170601</v>
      </c>
      <c r="J42" s="19">
        <v>0</v>
      </c>
      <c r="K42" s="43"/>
      <c r="L42" s="43">
        <v>0</v>
      </c>
      <c r="M42" s="20">
        <f t="shared" si="0"/>
        <v>1553076</v>
      </c>
      <c r="N42" s="1"/>
      <c r="O42" s="21"/>
    </row>
    <row r="43" spans="1:15" s="22" customFormat="1" x14ac:dyDescent="0.2">
      <c r="A43" s="23" t="s">
        <v>51</v>
      </c>
      <c r="B43" s="19">
        <v>45157938</v>
      </c>
      <c r="C43" s="19">
        <v>10309344</v>
      </c>
      <c r="D43" s="19">
        <v>979250</v>
      </c>
      <c r="E43" s="19">
        <v>485437</v>
      </c>
      <c r="F43" s="19">
        <v>267357</v>
      </c>
      <c r="G43" s="19">
        <v>213459</v>
      </c>
      <c r="H43" s="19">
        <v>2038021</v>
      </c>
      <c r="I43" s="19">
        <v>192521</v>
      </c>
      <c r="J43" s="19">
        <v>26272</v>
      </c>
      <c r="K43" s="43">
        <v>212420</v>
      </c>
      <c r="L43" s="43">
        <v>1569934</v>
      </c>
      <c r="M43" s="20">
        <f t="shared" si="0"/>
        <v>61451953</v>
      </c>
      <c r="O43" s="21"/>
    </row>
    <row r="44" spans="1:15" s="22" customFormat="1" x14ac:dyDescent="0.2">
      <c r="A44" s="23" t="s">
        <v>52</v>
      </c>
      <c r="B44" s="19">
        <v>8931938</v>
      </c>
      <c r="C44" s="19">
        <v>2039120</v>
      </c>
      <c r="D44" s="19">
        <v>193689</v>
      </c>
      <c r="E44" s="19">
        <v>96016</v>
      </c>
      <c r="F44" s="19">
        <v>52882</v>
      </c>
      <c r="G44" s="19">
        <v>213459</v>
      </c>
      <c r="H44" s="19">
        <v>490496</v>
      </c>
      <c r="I44" s="19">
        <v>223985</v>
      </c>
      <c r="J44" s="19">
        <v>1596</v>
      </c>
      <c r="K44" s="43"/>
      <c r="L44" s="43">
        <v>197624</v>
      </c>
      <c r="M44" s="20">
        <f t="shared" si="0"/>
        <v>12440805</v>
      </c>
      <c r="N44" s="1"/>
      <c r="O44" s="21"/>
    </row>
    <row r="45" spans="1:15" s="22" customFormat="1" x14ac:dyDescent="0.2">
      <c r="A45" s="23" t="s">
        <v>53</v>
      </c>
      <c r="B45" s="19">
        <v>1352462</v>
      </c>
      <c r="C45" s="19">
        <v>308760</v>
      </c>
      <c r="D45" s="19">
        <v>29328</v>
      </c>
      <c r="E45" s="19">
        <v>14539</v>
      </c>
      <c r="F45" s="19">
        <v>8007</v>
      </c>
      <c r="G45" s="19">
        <v>84329</v>
      </c>
      <c r="H45" s="19">
        <v>166523</v>
      </c>
      <c r="I45" s="19">
        <v>289168</v>
      </c>
      <c r="J45" s="19">
        <v>0</v>
      </c>
      <c r="K45" s="43"/>
      <c r="L45" s="43">
        <v>0</v>
      </c>
      <c r="M45" s="20">
        <f t="shared" si="0"/>
        <v>2253116</v>
      </c>
      <c r="N45" s="1"/>
      <c r="O45" s="21"/>
    </row>
    <row r="46" spans="1:15" s="22" customFormat="1" x14ac:dyDescent="0.2">
      <c r="A46" s="23" t="s">
        <v>54</v>
      </c>
      <c r="B46" s="19">
        <v>4162392</v>
      </c>
      <c r="C46" s="19">
        <v>950254</v>
      </c>
      <c r="D46" s="19">
        <v>90261</v>
      </c>
      <c r="E46" s="19">
        <v>44745</v>
      </c>
      <c r="F46" s="19">
        <v>24643</v>
      </c>
      <c r="G46" s="19">
        <v>213459</v>
      </c>
      <c r="H46" s="19">
        <v>265546</v>
      </c>
      <c r="I46" s="19">
        <v>200130</v>
      </c>
      <c r="J46" s="19">
        <v>964</v>
      </c>
      <c r="K46" s="43"/>
      <c r="L46" s="43">
        <v>51778</v>
      </c>
      <c r="M46" s="20">
        <f t="shared" si="0"/>
        <v>6004172</v>
      </c>
      <c r="N46" s="1"/>
      <c r="O46" s="21"/>
    </row>
    <row r="47" spans="1:15" s="22" customFormat="1" x14ac:dyDescent="0.2">
      <c r="A47" s="23" t="s">
        <v>55</v>
      </c>
      <c r="B47" s="19">
        <v>914009</v>
      </c>
      <c r="C47" s="19">
        <v>208675</v>
      </c>
      <c r="D47" s="19">
        <v>19821</v>
      </c>
      <c r="E47" s="19">
        <v>9826</v>
      </c>
      <c r="F47" s="19">
        <v>5412</v>
      </c>
      <c r="G47" s="19">
        <v>84329</v>
      </c>
      <c r="H47" s="19">
        <v>113850</v>
      </c>
      <c r="I47" s="19">
        <v>228259</v>
      </c>
      <c r="J47" s="19">
        <v>0</v>
      </c>
      <c r="K47" s="43"/>
      <c r="L47" s="43">
        <v>0</v>
      </c>
      <c r="M47" s="20">
        <f>SUM(B47:L47)</f>
        <v>1584181</v>
      </c>
      <c r="N47" s="1"/>
      <c r="O47" s="21"/>
    </row>
    <row r="48" spans="1:15" s="22" customFormat="1" x14ac:dyDescent="0.2">
      <c r="A48" s="23" t="s">
        <v>56</v>
      </c>
      <c r="B48" s="19">
        <v>2358488</v>
      </c>
      <c r="C48" s="19">
        <v>538432</v>
      </c>
      <c r="D48" s="19">
        <v>51144</v>
      </c>
      <c r="E48" s="19">
        <v>25353</v>
      </c>
      <c r="F48" s="19">
        <v>13963</v>
      </c>
      <c r="G48" s="19">
        <v>84329</v>
      </c>
      <c r="H48" s="19">
        <v>169947</v>
      </c>
      <c r="I48" s="19">
        <v>192651</v>
      </c>
      <c r="J48" s="19">
        <v>153</v>
      </c>
      <c r="K48" s="43">
        <v>153309</v>
      </c>
      <c r="L48" s="43">
        <v>28597</v>
      </c>
      <c r="M48" s="20">
        <f t="shared" si="0"/>
        <v>3616366</v>
      </c>
      <c r="N48" s="1"/>
      <c r="O48" s="21"/>
    </row>
    <row r="49" spans="1:15" s="22" customFormat="1" x14ac:dyDescent="0.2">
      <c r="A49" s="23" t="s">
        <v>57</v>
      </c>
      <c r="B49" s="19">
        <v>23712632</v>
      </c>
      <c r="C49" s="19">
        <v>5413483</v>
      </c>
      <c r="D49" s="19">
        <v>514208</v>
      </c>
      <c r="E49" s="19">
        <v>254905</v>
      </c>
      <c r="F49" s="19">
        <v>140391</v>
      </c>
      <c r="G49" s="19">
        <v>84329</v>
      </c>
      <c r="H49" s="19">
        <v>1043666</v>
      </c>
      <c r="I49" s="19">
        <v>200955</v>
      </c>
      <c r="J49" s="19">
        <v>34071</v>
      </c>
      <c r="K49" s="43">
        <v>2164946</v>
      </c>
      <c r="L49" s="43">
        <v>2531205</v>
      </c>
      <c r="M49" s="20">
        <f t="shared" si="0"/>
        <v>36094791</v>
      </c>
      <c r="N49" s="1"/>
      <c r="O49" s="21"/>
    </row>
    <row r="50" spans="1:15" s="22" customFormat="1" x14ac:dyDescent="0.2">
      <c r="A50" s="23" t="s">
        <v>58</v>
      </c>
      <c r="B50" s="19">
        <v>2527687</v>
      </c>
      <c r="C50" s="19">
        <v>577059</v>
      </c>
      <c r="D50" s="19">
        <v>54813</v>
      </c>
      <c r="E50" s="19">
        <v>27172</v>
      </c>
      <c r="F50" s="19">
        <v>14965</v>
      </c>
      <c r="G50" s="19">
        <v>84329</v>
      </c>
      <c r="H50" s="19">
        <v>264182</v>
      </c>
      <c r="I50" s="19">
        <v>361225</v>
      </c>
      <c r="J50" s="19">
        <v>602</v>
      </c>
      <c r="K50" s="43"/>
      <c r="L50" s="43">
        <v>13235</v>
      </c>
      <c r="M50" s="20">
        <f>SUM(B50:L50)</f>
        <v>3925269</v>
      </c>
      <c r="O50" s="21"/>
    </row>
    <row r="51" spans="1:15" s="22" customFormat="1" x14ac:dyDescent="0.2">
      <c r="A51" s="23" t="s">
        <v>59</v>
      </c>
      <c r="B51" s="19">
        <v>4882389</v>
      </c>
      <c r="C51" s="19">
        <v>1114627</v>
      </c>
      <c r="D51" s="19">
        <v>105875</v>
      </c>
      <c r="E51" s="19">
        <v>52485</v>
      </c>
      <c r="F51" s="19">
        <v>28906</v>
      </c>
      <c r="G51" s="19">
        <v>213459</v>
      </c>
      <c r="H51" s="19">
        <v>289146</v>
      </c>
      <c r="I51" s="19">
        <v>197868</v>
      </c>
      <c r="J51" s="19">
        <v>3661</v>
      </c>
      <c r="K51" s="43">
        <v>110491</v>
      </c>
      <c r="L51" s="43">
        <v>186347</v>
      </c>
      <c r="M51" s="20">
        <f>SUM(B51:L51)</f>
        <v>7185254</v>
      </c>
      <c r="N51" s="1"/>
      <c r="O51" s="21"/>
    </row>
    <row r="52" spans="1:15" s="25" customFormat="1" x14ac:dyDescent="0.2">
      <c r="A52" s="24" t="s">
        <v>60</v>
      </c>
      <c r="B52" s="19">
        <v>24696862</v>
      </c>
      <c r="C52" s="19">
        <v>5638177</v>
      </c>
      <c r="D52" s="19">
        <v>535551</v>
      </c>
      <c r="E52" s="19">
        <v>265486</v>
      </c>
      <c r="F52" s="19">
        <v>146218</v>
      </c>
      <c r="G52" s="19">
        <v>84335</v>
      </c>
      <c r="H52" s="19">
        <v>1135365</v>
      </c>
      <c r="I52" s="19">
        <v>193887</v>
      </c>
      <c r="J52" s="19">
        <v>41629</v>
      </c>
      <c r="K52" s="43">
        <v>7863453</v>
      </c>
      <c r="L52" s="43">
        <v>1237725</v>
      </c>
      <c r="M52" s="20">
        <f t="shared" si="0"/>
        <v>41838688</v>
      </c>
      <c r="O52" s="44"/>
    </row>
    <row r="53" spans="1:15" s="22" customFormat="1" x14ac:dyDescent="0.2">
      <c r="A53" s="23" t="s">
        <v>61</v>
      </c>
      <c r="B53" s="19">
        <v>1213300</v>
      </c>
      <c r="C53" s="19">
        <v>276991</v>
      </c>
      <c r="D53" s="19">
        <v>26310</v>
      </c>
      <c r="E53" s="19">
        <v>13043</v>
      </c>
      <c r="F53" s="19">
        <v>7183</v>
      </c>
      <c r="G53" s="19">
        <v>84329</v>
      </c>
      <c r="H53" s="19">
        <v>132961</v>
      </c>
      <c r="I53" s="19">
        <v>235851</v>
      </c>
      <c r="J53" s="19">
        <v>5</v>
      </c>
      <c r="K53" s="43"/>
      <c r="L53" s="43">
        <v>4285</v>
      </c>
      <c r="M53" s="20">
        <f>SUM(B53:L53)</f>
        <v>1994258</v>
      </c>
      <c r="N53" s="1"/>
      <c r="O53" s="21"/>
    </row>
    <row r="54" spans="1:15" s="22" customFormat="1" x14ac:dyDescent="0.2">
      <c r="A54" s="23" t="s">
        <v>62</v>
      </c>
      <c r="B54" s="19">
        <v>2292690</v>
      </c>
      <c r="C54" s="19">
        <v>523407</v>
      </c>
      <c r="D54" s="19">
        <v>49717</v>
      </c>
      <c r="E54" s="19">
        <v>24646</v>
      </c>
      <c r="F54" s="19">
        <v>13574</v>
      </c>
      <c r="G54" s="19">
        <v>84329</v>
      </c>
      <c r="H54" s="19">
        <v>171421</v>
      </c>
      <c r="I54" s="19">
        <v>206113</v>
      </c>
      <c r="J54" s="19">
        <v>1291</v>
      </c>
      <c r="K54" s="43">
        <v>13054</v>
      </c>
      <c r="L54" s="43">
        <v>28707</v>
      </c>
      <c r="M54" s="20">
        <f>SUM(B54:L54)</f>
        <v>3408949</v>
      </c>
      <c r="N54" s="1"/>
      <c r="O54" s="21"/>
    </row>
    <row r="55" spans="1:15" s="22" customFormat="1" ht="12.75" thickBot="1" x14ac:dyDescent="0.25">
      <c r="A55" s="26" t="s">
        <v>63</v>
      </c>
      <c r="B55" s="27">
        <f>SUM(B12:B54)</f>
        <v>263307724</v>
      </c>
      <c r="C55" s="27">
        <f t="shared" ref="C55:I55" si="1">SUM(C12:C54)</f>
        <v>60111910</v>
      </c>
      <c r="D55" s="27">
        <f t="shared" si="1"/>
        <v>5709823</v>
      </c>
      <c r="E55" s="27">
        <f t="shared" si="1"/>
        <v>2830498</v>
      </c>
      <c r="F55" s="27">
        <f t="shared" si="1"/>
        <v>1558914</v>
      </c>
      <c r="G55" s="27">
        <f t="shared" si="1"/>
        <v>5692233</v>
      </c>
      <c r="H55" s="27">
        <f>SUM(H12:H54)</f>
        <v>14796403</v>
      </c>
      <c r="I55" s="27">
        <f t="shared" si="1"/>
        <v>9150722</v>
      </c>
      <c r="J55" s="27">
        <f>SUM(J12:J54)</f>
        <v>160224</v>
      </c>
      <c r="K55" s="27">
        <f>SUM(K12:K54)</f>
        <v>19626520</v>
      </c>
      <c r="L55" s="27">
        <f>SUM(L12:L54)</f>
        <v>9585907</v>
      </c>
      <c r="M55" s="28">
        <f>SUM(M12:M54)</f>
        <v>392530878</v>
      </c>
      <c r="O55" s="21"/>
    </row>
    <row r="57" spans="1:15" s="29" customFormat="1" x14ac:dyDescent="0.2">
      <c r="K57" s="30"/>
    </row>
    <row r="58" spans="1:15" s="22" customFormat="1" x14ac:dyDescent="0.2">
      <c r="A58" s="31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O58" s="21"/>
    </row>
    <row r="59" spans="1:15" s="22" customFormat="1" x14ac:dyDescent="0.2">
      <c r="A59" s="53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O59" s="21"/>
    </row>
    <row r="60" spans="1:15" s="22" customFormat="1" x14ac:dyDescent="0.2">
      <c r="O60" s="21"/>
    </row>
    <row r="61" spans="1:15" s="22" customFormat="1" x14ac:dyDescent="0.2">
      <c r="O61" s="21"/>
    </row>
    <row r="62" spans="1:15" s="22" customFormat="1" x14ac:dyDescent="0.2">
      <c r="O62" s="21"/>
    </row>
    <row r="63" spans="1:15" s="22" customFormat="1" x14ac:dyDescent="0.2">
      <c r="O63" s="21"/>
    </row>
    <row r="64" spans="1:15" s="22" customFormat="1" x14ac:dyDescent="0.2">
      <c r="O64" s="21"/>
    </row>
    <row r="65" spans="2:15" s="22" customFormat="1" x14ac:dyDescent="0.2">
      <c r="O65" s="21"/>
    </row>
    <row r="66" spans="2:15" s="22" customFormat="1" ht="12.75" x14ac:dyDescent="0.2">
      <c r="M66" s="32"/>
      <c r="O66" s="21"/>
    </row>
    <row r="67" spans="2:15" s="22" customFormat="1" x14ac:dyDescent="0.2">
      <c r="M67" s="33"/>
      <c r="O67" s="21"/>
    </row>
    <row r="68" spans="2:15" s="22" customFormat="1" x14ac:dyDescent="0.2">
      <c r="M68" s="33"/>
      <c r="O68" s="21"/>
    </row>
    <row r="69" spans="2:15" s="22" customFormat="1" x14ac:dyDescent="0.2">
      <c r="O69" s="21"/>
    </row>
    <row r="70" spans="2:15" s="22" customFormat="1" x14ac:dyDescent="0.2">
      <c r="O70" s="21"/>
    </row>
    <row r="71" spans="2:15" s="22" customFormat="1" x14ac:dyDescent="0.2">
      <c r="O71" s="21"/>
    </row>
    <row r="72" spans="2:15" s="22" customFormat="1" x14ac:dyDescent="0.2">
      <c r="O72" s="21"/>
    </row>
    <row r="73" spans="2:15" s="22" customFormat="1" x14ac:dyDescent="0.2">
      <c r="O73" s="21"/>
    </row>
    <row r="74" spans="2:15" s="22" customFormat="1" x14ac:dyDescent="0.2">
      <c r="O74" s="21"/>
    </row>
    <row r="75" spans="2:15" s="22" customFormat="1" ht="12.75" customHeight="1" x14ac:dyDescent="0.2">
      <c r="B75" s="34"/>
      <c r="C75" s="34"/>
      <c r="D75" s="57" t="s">
        <v>102</v>
      </c>
      <c r="E75" s="57"/>
      <c r="F75" s="57"/>
      <c r="G75" s="57"/>
      <c r="H75" s="57"/>
      <c r="I75" s="57"/>
      <c r="J75" s="34"/>
      <c r="K75" s="34"/>
      <c r="L75" s="34"/>
      <c r="M75" s="34"/>
      <c r="O75" s="21"/>
    </row>
    <row r="76" spans="2:15" s="22" customFormat="1" ht="12.75" customHeight="1" x14ac:dyDescent="0.2">
      <c r="D76" s="58" t="s">
        <v>101</v>
      </c>
      <c r="E76" s="58"/>
      <c r="F76" s="58"/>
      <c r="G76" s="58"/>
      <c r="H76" s="58"/>
      <c r="I76" s="58"/>
      <c r="O76" s="21"/>
    </row>
    <row r="77" spans="2:15" s="22" customFormat="1" x14ac:dyDescent="0.2">
      <c r="F77" s="36"/>
      <c r="G77" s="31" t="s">
        <v>64</v>
      </c>
      <c r="H77" s="37"/>
      <c r="I77" s="31" t="s">
        <v>65</v>
      </c>
      <c r="O77" s="21"/>
    </row>
    <row r="78" spans="2:15" s="22" customFormat="1" x14ac:dyDescent="0.2">
      <c r="O78" s="21"/>
    </row>
    <row r="79" spans="2:15" s="22" customFormat="1" x14ac:dyDescent="0.2">
      <c r="C79" s="38" t="s">
        <v>7</v>
      </c>
      <c r="D79" s="39"/>
      <c r="F79" s="40"/>
      <c r="G79" s="30">
        <v>1316538620</v>
      </c>
      <c r="H79" s="31" t="s">
        <v>66</v>
      </c>
      <c r="I79" s="30">
        <v>263307724</v>
      </c>
      <c r="O79" s="21"/>
    </row>
    <row r="80" spans="2:15" s="22" customFormat="1" x14ac:dyDescent="0.2">
      <c r="C80" s="38"/>
      <c r="D80" s="39"/>
      <c r="F80" s="40"/>
      <c r="G80" s="30"/>
      <c r="H80" s="36"/>
      <c r="I80" s="30"/>
      <c r="O80" s="21"/>
    </row>
    <row r="81" spans="3:15" s="22" customFormat="1" x14ac:dyDescent="0.2">
      <c r="C81" s="36" t="s">
        <v>67</v>
      </c>
      <c r="D81" s="36"/>
      <c r="G81" s="30">
        <v>60111910</v>
      </c>
      <c r="H81" s="31" t="s">
        <v>68</v>
      </c>
      <c r="I81" s="30">
        <v>60111910</v>
      </c>
      <c r="O81" s="21"/>
    </row>
    <row r="82" spans="3:15" s="22" customFormat="1" x14ac:dyDescent="0.2">
      <c r="C82" s="36"/>
      <c r="D82" s="36"/>
      <c r="G82" s="30"/>
      <c r="H82" s="31"/>
      <c r="I82" s="30"/>
      <c r="O82" s="21"/>
    </row>
    <row r="83" spans="3:15" s="22" customFormat="1" x14ac:dyDescent="0.2">
      <c r="C83" s="36" t="s">
        <v>69</v>
      </c>
      <c r="D83" s="36"/>
      <c r="G83" s="30">
        <v>28549113</v>
      </c>
      <c r="H83" s="31" t="s">
        <v>66</v>
      </c>
      <c r="I83" s="30">
        <v>5709823</v>
      </c>
      <c r="O83" s="21"/>
    </row>
    <row r="84" spans="3:15" s="22" customFormat="1" x14ac:dyDescent="0.2">
      <c r="C84" s="36"/>
      <c r="D84" s="36"/>
      <c r="G84" s="30"/>
      <c r="H84" s="31"/>
      <c r="I84" s="30"/>
      <c r="O84" s="21"/>
    </row>
    <row r="85" spans="3:15" s="22" customFormat="1" x14ac:dyDescent="0.2">
      <c r="C85" s="36" t="s">
        <v>70</v>
      </c>
      <c r="G85" s="30">
        <v>14152488</v>
      </c>
      <c r="H85" s="31" t="s">
        <v>66</v>
      </c>
      <c r="I85" s="30">
        <v>2830498</v>
      </c>
      <c r="O85" s="21"/>
    </row>
    <row r="86" spans="3:15" s="22" customFormat="1" x14ac:dyDescent="0.2">
      <c r="C86" s="36"/>
      <c r="G86" s="30"/>
      <c r="H86" s="31"/>
      <c r="I86" s="30"/>
      <c r="O86" s="21"/>
    </row>
    <row r="87" spans="3:15" s="22" customFormat="1" x14ac:dyDescent="0.2">
      <c r="C87" s="36" t="s">
        <v>71</v>
      </c>
      <c r="D87" s="36"/>
      <c r="G87" s="30">
        <v>7794568</v>
      </c>
      <c r="H87" s="31" t="s">
        <v>66</v>
      </c>
      <c r="I87" s="30">
        <v>1558914</v>
      </c>
      <c r="O87" s="21"/>
    </row>
    <row r="88" spans="3:15" s="22" customFormat="1" x14ac:dyDescent="0.2">
      <c r="C88" s="36"/>
      <c r="D88" s="36"/>
      <c r="G88" s="30"/>
      <c r="H88" s="31"/>
      <c r="I88" s="30"/>
      <c r="O88" s="21"/>
    </row>
    <row r="89" spans="3:15" s="22" customFormat="1" x14ac:dyDescent="0.2">
      <c r="C89" s="36" t="s">
        <v>72</v>
      </c>
      <c r="D89" s="36"/>
      <c r="F89" s="36"/>
      <c r="G89" s="30">
        <v>28461164</v>
      </c>
      <c r="H89" s="31" t="s">
        <v>66</v>
      </c>
      <c r="I89" s="30">
        <v>5692233</v>
      </c>
      <c r="O89" s="21"/>
    </row>
    <row r="90" spans="3:15" s="22" customFormat="1" x14ac:dyDescent="0.2">
      <c r="C90" s="36"/>
      <c r="D90" s="36"/>
      <c r="F90" s="36"/>
      <c r="G90" s="30"/>
      <c r="H90" s="31"/>
      <c r="I90" s="30"/>
      <c r="O90" s="21"/>
    </row>
    <row r="91" spans="3:15" s="22" customFormat="1" x14ac:dyDescent="0.2">
      <c r="C91" s="36" t="s">
        <v>73</v>
      </c>
      <c r="G91" s="30">
        <v>73982014</v>
      </c>
      <c r="H91" s="31" t="s">
        <v>66</v>
      </c>
      <c r="I91" s="30">
        <v>14796403</v>
      </c>
      <c r="O91" s="21"/>
    </row>
    <row r="92" spans="3:15" s="22" customFormat="1" x14ac:dyDescent="0.2">
      <c r="C92" s="36"/>
      <c r="G92" s="30"/>
      <c r="H92" s="31"/>
      <c r="I92" s="30"/>
      <c r="O92" s="21"/>
    </row>
    <row r="93" spans="3:15" s="22" customFormat="1" x14ac:dyDescent="0.2">
      <c r="C93" s="36" t="s">
        <v>74</v>
      </c>
      <c r="D93" s="36"/>
      <c r="G93" s="30">
        <v>45753610</v>
      </c>
      <c r="H93" s="31" t="s">
        <v>66</v>
      </c>
      <c r="I93" s="30">
        <v>9150722</v>
      </c>
      <c r="O93" s="21"/>
    </row>
    <row r="94" spans="3:15" s="22" customFormat="1" x14ac:dyDescent="0.2">
      <c r="C94" s="36"/>
      <c r="D94" s="36"/>
      <c r="G94" s="30"/>
      <c r="H94" s="31"/>
      <c r="I94" s="30"/>
      <c r="O94" s="21"/>
    </row>
    <row r="95" spans="3:15" s="22" customFormat="1" x14ac:dyDescent="0.2">
      <c r="C95" s="36" t="s">
        <v>75</v>
      </c>
      <c r="G95" s="30">
        <v>801121</v>
      </c>
      <c r="H95" s="31" t="s">
        <v>66</v>
      </c>
      <c r="I95" s="30">
        <v>160224</v>
      </c>
      <c r="O95" s="21"/>
    </row>
    <row r="96" spans="3:15" s="22" customFormat="1" x14ac:dyDescent="0.2">
      <c r="C96" s="36"/>
      <c r="G96" s="30"/>
      <c r="H96" s="31"/>
      <c r="I96" s="30"/>
      <c r="O96" s="21"/>
    </row>
    <row r="97" spans="3:15" s="22" customFormat="1" x14ac:dyDescent="0.2">
      <c r="C97" s="36" t="s">
        <v>76</v>
      </c>
      <c r="G97" s="30">
        <v>19626520</v>
      </c>
      <c r="H97" s="31" t="s">
        <v>77</v>
      </c>
      <c r="I97" s="30">
        <v>19626520</v>
      </c>
      <c r="O97" s="21"/>
    </row>
    <row r="98" spans="3:15" s="22" customFormat="1" x14ac:dyDescent="0.2">
      <c r="C98" s="36"/>
      <c r="G98" s="30"/>
      <c r="H98" s="31"/>
      <c r="I98" s="30"/>
      <c r="O98" s="21"/>
    </row>
    <row r="99" spans="3:15" s="22" customFormat="1" x14ac:dyDescent="0.2">
      <c r="C99" s="36" t="s">
        <v>78</v>
      </c>
      <c r="G99" s="41">
        <v>25907858</v>
      </c>
      <c r="H99" s="31" t="s">
        <v>79</v>
      </c>
      <c r="I99" s="41">
        <v>9585907</v>
      </c>
      <c r="O99" s="21"/>
    </row>
    <row r="100" spans="3:15" s="22" customFormat="1" x14ac:dyDescent="0.2">
      <c r="C100" s="36"/>
      <c r="G100" s="30"/>
      <c r="H100" s="36"/>
      <c r="I100" s="30"/>
      <c r="O100" s="21"/>
    </row>
    <row r="101" spans="3:15" s="22" customFormat="1" ht="12.75" thickBot="1" x14ac:dyDescent="0.25">
      <c r="E101" s="36" t="s">
        <v>17</v>
      </c>
      <c r="F101" s="40"/>
      <c r="G101" s="42">
        <f>SUM(G79:G99)</f>
        <v>1621678986</v>
      </c>
      <c r="I101" s="42">
        <f>SUM(I79:I99)</f>
        <v>392530878</v>
      </c>
      <c r="O101" s="21"/>
    </row>
    <row r="102" spans="3:15" s="22" customFormat="1" ht="12.75" thickTop="1" x14ac:dyDescent="0.2">
      <c r="O102" s="21"/>
    </row>
    <row r="103" spans="3:15" s="22" customFormat="1" x14ac:dyDescent="0.2">
      <c r="I103" s="29"/>
      <c r="O103" s="21"/>
    </row>
    <row r="104" spans="3:15" s="22" customFormat="1" x14ac:dyDescent="0.2">
      <c r="I104" s="30"/>
      <c r="O104" s="21"/>
    </row>
    <row r="105" spans="3:15" s="22" customFormat="1" x14ac:dyDescent="0.2">
      <c r="O105" s="21"/>
    </row>
    <row r="106" spans="3:15" s="22" customFormat="1" x14ac:dyDescent="0.2">
      <c r="O106" s="21"/>
    </row>
    <row r="107" spans="3:15" s="22" customFormat="1" x14ac:dyDescent="0.2">
      <c r="O107" s="21"/>
    </row>
    <row r="108" spans="3:15" s="22" customFormat="1" x14ac:dyDescent="0.2">
      <c r="O108" s="21"/>
    </row>
    <row r="109" spans="3:15" s="22" customFormat="1" x14ac:dyDescent="0.2">
      <c r="O109" s="21"/>
    </row>
    <row r="110" spans="3:15" s="22" customFormat="1" x14ac:dyDescent="0.2">
      <c r="O110" s="21"/>
    </row>
    <row r="111" spans="3:15" s="22" customFormat="1" x14ac:dyDescent="0.2">
      <c r="O111" s="21"/>
    </row>
    <row r="112" spans="3:15" s="22" customFormat="1" x14ac:dyDescent="0.2">
      <c r="O112" s="21"/>
    </row>
    <row r="113" spans="9:15" s="22" customFormat="1" x14ac:dyDescent="0.2">
      <c r="O113" s="21"/>
    </row>
    <row r="114" spans="9:15" s="22" customFormat="1" x14ac:dyDescent="0.2">
      <c r="O114" s="21"/>
    </row>
    <row r="115" spans="9:15" s="22" customFormat="1" x14ac:dyDescent="0.2">
      <c r="I115" s="1"/>
      <c r="O115" s="21"/>
    </row>
    <row r="116" spans="9:15" s="22" customFormat="1" x14ac:dyDescent="0.2">
      <c r="I116" s="1"/>
      <c r="O116" s="21"/>
    </row>
    <row r="117" spans="9:15" s="22" customFormat="1" x14ac:dyDescent="0.2">
      <c r="I117" s="1"/>
      <c r="O117" s="21"/>
    </row>
    <row r="118" spans="9:15" s="22" customFormat="1" x14ac:dyDescent="0.2">
      <c r="I118" s="1"/>
      <c r="O118" s="21"/>
    </row>
    <row r="119" spans="9:15" s="22" customFormat="1" x14ac:dyDescent="0.2">
      <c r="I119" s="1"/>
      <c r="O119" s="21"/>
    </row>
    <row r="120" spans="9:15" s="22" customFormat="1" x14ac:dyDescent="0.2">
      <c r="I120" s="1"/>
      <c r="O120" s="21"/>
    </row>
    <row r="121" spans="9:15" s="22" customFormat="1" x14ac:dyDescent="0.2">
      <c r="I121" s="1"/>
      <c r="O121" s="21"/>
    </row>
    <row r="122" spans="9:15" s="22" customFormat="1" x14ac:dyDescent="0.2">
      <c r="I122" s="1"/>
      <c r="O122" s="21"/>
    </row>
    <row r="123" spans="9:15" s="22" customFormat="1" x14ac:dyDescent="0.2">
      <c r="I123" s="1"/>
      <c r="O123" s="21"/>
    </row>
    <row r="124" spans="9:15" s="22" customFormat="1" x14ac:dyDescent="0.2">
      <c r="I124" s="1"/>
      <c r="O124" s="21"/>
    </row>
    <row r="125" spans="9:15" s="22" customFormat="1" x14ac:dyDescent="0.2">
      <c r="I125" s="1"/>
      <c r="O125" s="21"/>
    </row>
    <row r="126" spans="9:15" s="22" customFormat="1" x14ac:dyDescent="0.2">
      <c r="I126" s="1"/>
      <c r="O126" s="21"/>
    </row>
    <row r="127" spans="9:15" s="22" customFormat="1" x14ac:dyDescent="0.2">
      <c r="I127" s="1"/>
      <c r="O127" s="21"/>
    </row>
    <row r="128" spans="9:15" s="22" customFormat="1" x14ac:dyDescent="0.2">
      <c r="O128" s="21"/>
    </row>
    <row r="129" spans="9:15" s="22" customFormat="1" x14ac:dyDescent="0.2">
      <c r="O129" s="21"/>
    </row>
    <row r="130" spans="9:15" s="22" customFormat="1" x14ac:dyDescent="0.2">
      <c r="O130" s="21"/>
    </row>
    <row r="131" spans="9:15" s="22" customFormat="1" x14ac:dyDescent="0.2">
      <c r="I131" s="1"/>
      <c r="O131" s="21"/>
    </row>
    <row r="132" spans="9:15" s="22" customFormat="1" x14ac:dyDescent="0.2">
      <c r="I132" s="1"/>
      <c r="O132" s="21"/>
    </row>
    <row r="133" spans="9:15" s="22" customFormat="1" x14ac:dyDescent="0.2">
      <c r="I133" s="1"/>
      <c r="O133" s="21"/>
    </row>
    <row r="134" spans="9:15" s="22" customFormat="1" x14ac:dyDescent="0.2">
      <c r="I134" s="1"/>
      <c r="O134" s="21"/>
    </row>
    <row r="135" spans="9:15" s="22" customFormat="1" x14ac:dyDescent="0.2">
      <c r="I135" s="1"/>
      <c r="O135" s="21"/>
    </row>
    <row r="139" spans="9:15" ht="12.75" x14ac:dyDescent="0.2">
      <c r="J139" s="22"/>
      <c r="K139" s="22"/>
      <c r="L139" s="22"/>
      <c r="M139" s="32"/>
    </row>
    <row r="140" spans="9:15" x14ac:dyDescent="0.2">
      <c r="J140" s="22"/>
      <c r="K140" s="22"/>
      <c r="L140" s="22"/>
      <c r="M140" s="33"/>
    </row>
    <row r="141" spans="9:15" x14ac:dyDescent="0.2">
      <c r="J141" s="22"/>
      <c r="K141" s="22"/>
      <c r="L141" s="22"/>
      <c r="M141" s="33"/>
    </row>
  </sheetData>
  <mergeCells count="4">
    <mergeCell ref="A5:M5"/>
    <mergeCell ref="A6:M6"/>
    <mergeCell ref="D75:I75"/>
    <mergeCell ref="D76:I76"/>
  </mergeCells>
  <printOptions horizontalCentered="1"/>
  <pageMargins left="0.39370078740157483" right="0.39370078740157483" top="0.39370078740157483" bottom="0.39370078740157483" header="0.39370078740157483" footer="0.39370078740157483"/>
  <pageSetup scale="64" orientation="landscape" r:id="rId1"/>
  <headerFooter alignWithMargins="0"/>
  <rowBreaks count="1" manualBreakCount="1">
    <brk id="68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6:R137"/>
  <sheetViews>
    <sheetView topLeftCell="A106" zoomScaleNormal="100" workbookViewId="0">
      <selection activeCell="A154" sqref="A154"/>
    </sheetView>
  </sheetViews>
  <sheetFormatPr baseColWidth="10" defaultRowHeight="12" x14ac:dyDescent="0.2"/>
  <cols>
    <col min="1" max="1" width="18.7109375" style="1" bestFit="1" customWidth="1"/>
    <col min="2" max="2" width="13.28515625" style="1" bestFit="1" customWidth="1"/>
    <col min="3" max="3" width="13.28515625" style="1" customWidth="1"/>
    <col min="4" max="4" width="12.28515625" style="1" bestFit="1" customWidth="1"/>
    <col min="5" max="5" width="11.28515625" style="1" customWidth="1"/>
    <col min="6" max="6" width="11.28515625" style="1" bestFit="1" customWidth="1"/>
    <col min="7" max="7" width="16.140625" style="1" customWidth="1"/>
    <col min="8" max="8" width="19.140625" style="1" bestFit="1" customWidth="1"/>
    <col min="9" max="9" width="12.85546875" style="1" bestFit="1" customWidth="1"/>
    <col min="10" max="10" width="9.7109375" style="1" customWidth="1"/>
    <col min="11" max="11" width="11.85546875" style="1" bestFit="1" customWidth="1"/>
    <col min="12" max="12" width="12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256" width="11.42578125" style="1"/>
    <col min="257" max="257" width="18.7109375" style="1" bestFit="1" customWidth="1"/>
    <col min="258" max="258" width="13.28515625" style="1" bestFit="1" customWidth="1"/>
    <col min="259" max="259" width="13.28515625" style="1" customWidth="1"/>
    <col min="260" max="260" width="12.28515625" style="1" bestFit="1" customWidth="1"/>
    <col min="261" max="261" width="11.28515625" style="1" customWidth="1"/>
    <col min="262" max="262" width="11.28515625" style="1" bestFit="1" customWidth="1"/>
    <col min="263" max="263" width="16.140625" style="1" customWidth="1"/>
    <col min="264" max="264" width="19.140625" style="1" bestFit="1" customWidth="1"/>
    <col min="265" max="265" width="12.85546875" style="1" bestFit="1" customWidth="1"/>
    <col min="266" max="266" width="9.7109375" style="1" customWidth="1"/>
    <col min="267" max="267" width="11.85546875" style="1" bestFit="1" customWidth="1"/>
    <col min="268" max="268" width="12.28515625" style="1" bestFit="1" customWidth="1"/>
    <col min="269" max="269" width="14.42578125" style="1" customWidth="1"/>
    <col min="270" max="270" width="4.5703125" style="1" customWidth="1"/>
    <col min="271" max="271" width="12.28515625" style="1" bestFit="1" customWidth="1"/>
    <col min="272" max="512" width="11.42578125" style="1"/>
    <col min="513" max="513" width="18.7109375" style="1" bestFit="1" customWidth="1"/>
    <col min="514" max="514" width="13.28515625" style="1" bestFit="1" customWidth="1"/>
    <col min="515" max="515" width="13.28515625" style="1" customWidth="1"/>
    <col min="516" max="516" width="12.28515625" style="1" bestFit="1" customWidth="1"/>
    <col min="517" max="517" width="11.28515625" style="1" customWidth="1"/>
    <col min="518" max="518" width="11.28515625" style="1" bestFit="1" customWidth="1"/>
    <col min="519" max="519" width="16.140625" style="1" customWidth="1"/>
    <col min="520" max="520" width="19.140625" style="1" bestFit="1" customWidth="1"/>
    <col min="521" max="521" width="12.85546875" style="1" bestFit="1" customWidth="1"/>
    <col min="522" max="522" width="9.7109375" style="1" customWidth="1"/>
    <col min="523" max="523" width="11.85546875" style="1" bestFit="1" customWidth="1"/>
    <col min="524" max="524" width="12.28515625" style="1" bestFit="1" customWidth="1"/>
    <col min="525" max="525" width="14.42578125" style="1" customWidth="1"/>
    <col min="526" max="526" width="4.5703125" style="1" customWidth="1"/>
    <col min="527" max="527" width="12.28515625" style="1" bestFit="1" customWidth="1"/>
    <col min="528" max="768" width="11.42578125" style="1"/>
    <col min="769" max="769" width="18.7109375" style="1" bestFit="1" customWidth="1"/>
    <col min="770" max="770" width="13.28515625" style="1" bestFit="1" customWidth="1"/>
    <col min="771" max="771" width="13.28515625" style="1" customWidth="1"/>
    <col min="772" max="772" width="12.28515625" style="1" bestFit="1" customWidth="1"/>
    <col min="773" max="773" width="11.28515625" style="1" customWidth="1"/>
    <col min="774" max="774" width="11.28515625" style="1" bestFit="1" customWidth="1"/>
    <col min="775" max="775" width="16.140625" style="1" customWidth="1"/>
    <col min="776" max="776" width="19.140625" style="1" bestFit="1" customWidth="1"/>
    <col min="777" max="777" width="12.85546875" style="1" bestFit="1" customWidth="1"/>
    <col min="778" max="778" width="9.7109375" style="1" customWidth="1"/>
    <col min="779" max="779" width="11.85546875" style="1" bestFit="1" customWidth="1"/>
    <col min="780" max="780" width="12.28515625" style="1" bestFit="1" customWidth="1"/>
    <col min="781" max="781" width="14.42578125" style="1" customWidth="1"/>
    <col min="782" max="782" width="4.5703125" style="1" customWidth="1"/>
    <col min="783" max="783" width="12.28515625" style="1" bestFit="1" customWidth="1"/>
    <col min="784" max="1024" width="11.42578125" style="1"/>
    <col min="1025" max="1025" width="18.7109375" style="1" bestFit="1" customWidth="1"/>
    <col min="1026" max="1026" width="13.28515625" style="1" bestFit="1" customWidth="1"/>
    <col min="1027" max="1027" width="13.28515625" style="1" customWidth="1"/>
    <col min="1028" max="1028" width="12.28515625" style="1" bestFit="1" customWidth="1"/>
    <col min="1029" max="1029" width="11.28515625" style="1" customWidth="1"/>
    <col min="1030" max="1030" width="11.28515625" style="1" bestFit="1" customWidth="1"/>
    <col min="1031" max="1031" width="16.140625" style="1" customWidth="1"/>
    <col min="1032" max="1032" width="19.140625" style="1" bestFit="1" customWidth="1"/>
    <col min="1033" max="1033" width="12.85546875" style="1" bestFit="1" customWidth="1"/>
    <col min="1034" max="1034" width="9.7109375" style="1" customWidth="1"/>
    <col min="1035" max="1035" width="11.85546875" style="1" bestFit="1" customWidth="1"/>
    <col min="1036" max="1036" width="12.28515625" style="1" bestFit="1" customWidth="1"/>
    <col min="1037" max="1037" width="14.42578125" style="1" customWidth="1"/>
    <col min="1038" max="1038" width="4.5703125" style="1" customWidth="1"/>
    <col min="1039" max="1039" width="12.28515625" style="1" bestFit="1" customWidth="1"/>
    <col min="1040" max="1280" width="11.42578125" style="1"/>
    <col min="1281" max="1281" width="18.7109375" style="1" bestFit="1" customWidth="1"/>
    <col min="1282" max="1282" width="13.28515625" style="1" bestFit="1" customWidth="1"/>
    <col min="1283" max="1283" width="13.28515625" style="1" customWidth="1"/>
    <col min="1284" max="1284" width="12.28515625" style="1" bestFit="1" customWidth="1"/>
    <col min="1285" max="1285" width="11.28515625" style="1" customWidth="1"/>
    <col min="1286" max="1286" width="11.28515625" style="1" bestFit="1" customWidth="1"/>
    <col min="1287" max="1287" width="16.140625" style="1" customWidth="1"/>
    <col min="1288" max="1288" width="19.140625" style="1" bestFit="1" customWidth="1"/>
    <col min="1289" max="1289" width="12.85546875" style="1" bestFit="1" customWidth="1"/>
    <col min="1290" max="1290" width="9.7109375" style="1" customWidth="1"/>
    <col min="1291" max="1291" width="11.85546875" style="1" bestFit="1" customWidth="1"/>
    <col min="1292" max="1292" width="12.28515625" style="1" bestFit="1" customWidth="1"/>
    <col min="1293" max="1293" width="14.42578125" style="1" customWidth="1"/>
    <col min="1294" max="1294" width="4.5703125" style="1" customWidth="1"/>
    <col min="1295" max="1295" width="12.28515625" style="1" bestFit="1" customWidth="1"/>
    <col min="1296" max="1536" width="11.42578125" style="1"/>
    <col min="1537" max="1537" width="18.7109375" style="1" bestFit="1" customWidth="1"/>
    <col min="1538" max="1538" width="13.28515625" style="1" bestFit="1" customWidth="1"/>
    <col min="1539" max="1539" width="13.28515625" style="1" customWidth="1"/>
    <col min="1540" max="1540" width="12.28515625" style="1" bestFit="1" customWidth="1"/>
    <col min="1541" max="1541" width="11.28515625" style="1" customWidth="1"/>
    <col min="1542" max="1542" width="11.28515625" style="1" bestFit="1" customWidth="1"/>
    <col min="1543" max="1543" width="16.140625" style="1" customWidth="1"/>
    <col min="1544" max="1544" width="19.140625" style="1" bestFit="1" customWidth="1"/>
    <col min="1545" max="1545" width="12.85546875" style="1" bestFit="1" customWidth="1"/>
    <col min="1546" max="1546" width="9.7109375" style="1" customWidth="1"/>
    <col min="1547" max="1547" width="11.85546875" style="1" bestFit="1" customWidth="1"/>
    <col min="1548" max="1548" width="12.28515625" style="1" bestFit="1" customWidth="1"/>
    <col min="1549" max="1549" width="14.42578125" style="1" customWidth="1"/>
    <col min="1550" max="1550" width="4.5703125" style="1" customWidth="1"/>
    <col min="1551" max="1551" width="12.28515625" style="1" bestFit="1" customWidth="1"/>
    <col min="1552" max="1792" width="11.42578125" style="1"/>
    <col min="1793" max="1793" width="18.7109375" style="1" bestFit="1" customWidth="1"/>
    <col min="1794" max="1794" width="13.28515625" style="1" bestFit="1" customWidth="1"/>
    <col min="1795" max="1795" width="13.28515625" style="1" customWidth="1"/>
    <col min="1796" max="1796" width="12.28515625" style="1" bestFit="1" customWidth="1"/>
    <col min="1797" max="1797" width="11.28515625" style="1" customWidth="1"/>
    <col min="1798" max="1798" width="11.28515625" style="1" bestFit="1" customWidth="1"/>
    <col min="1799" max="1799" width="16.140625" style="1" customWidth="1"/>
    <col min="1800" max="1800" width="19.140625" style="1" bestFit="1" customWidth="1"/>
    <col min="1801" max="1801" width="12.85546875" style="1" bestFit="1" customWidth="1"/>
    <col min="1802" max="1802" width="9.7109375" style="1" customWidth="1"/>
    <col min="1803" max="1803" width="11.85546875" style="1" bestFit="1" customWidth="1"/>
    <col min="1804" max="1804" width="12.28515625" style="1" bestFit="1" customWidth="1"/>
    <col min="1805" max="1805" width="14.42578125" style="1" customWidth="1"/>
    <col min="1806" max="1806" width="4.5703125" style="1" customWidth="1"/>
    <col min="1807" max="1807" width="12.28515625" style="1" bestFit="1" customWidth="1"/>
    <col min="1808" max="2048" width="11.42578125" style="1"/>
    <col min="2049" max="2049" width="18.7109375" style="1" bestFit="1" customWidth="1"/>
    <col min="2050" max="2050" width="13.28515625" style="1" bestFit="1" customWidth="1"/>
    <col min="2051" max="2051" width="13.28515625" style="1" customWidth="1"/>
    <col min="2052" max="2052" width="12.28515625" style="1" bestFit="1" customWidth="1"/>
    <col min="2053" max="2053" width="11.28515625" style="1" customWidth="1"/>
    <col min="2054" max="2054" width="11.28515625" style="1" bestFit="1" customWidth="1"/>
    <col min="2055" max="2055" width="16.140625" style="1" customWidth="1"/>
    <col min="2056" max="2056" width="19.140625" style="1" bestFit="1" customWidth="1"/>
    <col min="2057" max="2057" width="12.85546875" style="1" bestFit="1" customWidth="1"/>
    <col min="2058" max="2058" width="9.7109375" style="1" customWidth="1"/>
    <col min="2059" max="2059" width="11.85546875" style="1" bestFit="1" customWidth="1"/>
    <col min="2060" max="2060" width="12.28515625" style="1" bestFit="1" customWidth="1"/>
    <col min="2061" max="2061" width="14.42578125" style="1" customWidth="1"/>
    <col min="2062" max="2062" width="4.5703125" style="1" customWidth="1"/>
    <col min="2063" max="2063" width="12.28515625" style="1" bestFit="1" customWidth="1"/>
    <col min="2064" max="2304" width="11.42578125" style="1"/>
    <col min="2305" max="2305" width="18.7109375" style="1" bestFit="1" customWidth="1"/>
    <col min="2306" max="2306" width="13.28515625" style="1" bestFit="1" customWidth="1"/>
    <col min="2307" max="2307" width="13.28515625" style="1" customWidth="1"/>
    <col min="2308" max="2308" width="12.28515625" style="1" bestFit="1" customWidth="1"/>
    <col min="2309" max="2309" width="11.28515625" style="1" customWidth="1"/>
    <col min="2310" max="2310" width="11.28515625" style="1" bestFit="1" customWidth="1"/>
    <col min="2311" max="2311" width="16.140625" style="1" customWidth="1"/>
    <col min="2312" max="2312" width="19.140625" style="1" bestFit="1" customWidth="1"/>
    <col min="2313" max="2313" width="12.85546875" style="1" bestFit="1" customWidth="1"/>
    <col min="2314" max="2314" width="9.7109375" style="1" customWidth="1"/>
    <col min="2315" max="2315" width="11.85546875" style="1" bestFit="1" customWidth="1"/>
    <col min="2316" max="2316" width="12.28515625" style="1" bestFit="1" customWidth="1"/>
    <col min="2317" max="2317" width="14.42578125" style="1" customWidth="1"/>
    <col min="2318" max="2318" width="4.5703125" style="1" customWidth="1"/>
    <col min="2319" max="2319" width="12.28515625" style="1" bestFit="1" customWidth="1"/>
    <col min="2320" max="2560" width="11.42578125" style="1"/>
    <col min="2561" max="2561" width="18.7109375" style="1" bestFit="1" customWidth="1"/>
    <col min="2562" max="2562" width="13.28515625" style="1" bestFit="1" customWidth="1"/>
    <col min="2563" max="2563" width="13.28515625" style="1" customWidth="1"/>
    <col min="2564" max="2564" width="12.28515625" style="1" bestFit="1" customWidth="1"/>
    <col min="2565" max="2565" width="11.28515625" style="1" customWidth="1"/>
    <col min="2566" max="2566" width="11.28515625" style="1" bestFit="1" customWidth="1"/>
    <col min="2567" max="2567" width="16.140625" style="1" customWidth="1"/>
    <col min="2568" max="2568" width="19.140625" style="1" bestFit="1" customWidth="1"/>
    <col min="2569" max="2569" width="12.85546875" style="1" bestFit="1" customWidth="1"/>
    <col min="2570" max="2570" width="9.7109375" style="1" customWidth="1"/>
    <col min="2571" max="2571" width="11.85546875" style="1" bestFit="1" customWidth="1"/>
    <col min="2572" max="2572" width="12.28515625" style="1" bestFit="1" customWidth="1"/>
    <col min="2573" max="2573" width="14.42578125" style="1" customWidth="1"/>
    <col min="2574" max="2574" width="4.5703125" style="1" customWidth="1"/>
    <col min="2575" max="2575" width="12.28515625" style="1" bestFit="1" customWidth="1"/>
    <col min="2576" max="2816" width="11.42578125" style="1"/>
    <col min="2817" max="2817" width="18.7109375" style="1" bestFit="1" customWidth="1"/>
    <col min="2818" max="2818" width="13.28515625" style="1" bestFit="1" customWidth="1"/>
    <col min="2819" max="2819" width="13.28515625" style="1" customWidth="1"/>
    <col min="2820" max="2820" width="12.28515625" style="1" bestFit="1" customWidth="1"/>
    <col min="2821" max="2821" width="11.28515625" style="1" customWidth="1"/>
    <col min="2822" max="2822" width="11.28515625" style="1" bestFit="1" customWidth="1"/>
    <col min="2823" max="2823" width="16.140625" style="1" customWidth="1"/>
    <col min="2824" max="2824" width="19.140625" style="1" bestFit="1" customWidth="1"/>
    <col min="2825" max="2825" width="12.85546875" style="1" bestFit="1" customWidth="1"/>
    <col min="2826" max="2826" width="9.7109375" style="1" customWidth="1"/>
    <col min="2827" max="2827" width="11.85546875" style="1" bestFit="1" customWidth="1"/>
    <col min="2828" max="2828" width="12.28515625" style="1" bestFit="1" customWidth="1"/>
    <col min="2829" max="2829" width="14.42578125" style="1" customWidth="1"/>
    <col min="2830" max="2830" width="4.5703125" style="1" customWidth="1"/>
    <col min="2831" max="2831" width="12.28515625" style="1" bestFit="1" customWidth="1"/>
    <col min="2832" max="3072" width="11.42578125" style="1"/>
    <col min="3073" max="3073" width="18.7109375" style="1" bestFit="1" customWidth="1"/>
    <col min="3074" max="3074" width="13.28515625" style="1" bestFit="1" customWidth="1"/>
    <col min="3075" max="3075" width="13.28515625" style="1" customWidth="1"/>
    <col min="3076" max="3076" width="12.28515625" style="1" bestFit="1" customWidth="1"/>
    <col min="3077" max="3077" width="11.28515625" style="1" customWidth="1"/>
    <col min="3078" max="3078" width="11.28515625" style="1" bestFit="1" customWidth="1"/>
    <col min="3079" max="3079" width="16.140625" style="1" customWidth="1"/>
    <col min="3080" max="3080" width="19.140625" style="1" bestFit="1" customWidth="1"/>
    <col min="3081" max="3081" width="12.85546875" style="1" bestFit="1" customWidth="1"/>
    <col min="3082" max="3082" width="9.7109375" style="1" customWidth="1"/>
    <col min="3083" max="3083" width="11.85546875" style="1" bestFit="1" customWidth="1"/>
    <col min="3084" max="3084" width="12.28515625" style="1" bestFit="1" customWidth="1"/>
    <col min="3085" max="3085" width="14.42578125" style="1" customWidth="1"/>
    <col min="3086" max="3086" width="4.5703125" style="1" customWidth="1"/>
    <col min="3087" max="3087" width="12.28515625" style="1" bestFit="1" customWidth="1"/>
    <col min="3088" max="3328" width="11.42578125" style="1"/>
    <col min="3329" max="3329" width="18.7109375" style="1" bestFit="1" customWidth="1"/>
    <col min="3330" max="3330" width="13.28515625" style="1" bestFit="1" customWidth="1"/>
    <col min="3331" max="3331" width="13.28515625" style="1" customWidth="1"/>
    <col min="3332" max="3332" width="12.28515625" style="1" bestFit="1" customWidth="1"/>
    <col min="3333" max="3333" width="11.28515625" style="1" customWidth="1"/>
    <col min="3334" max="3334" width="11.28515625" style="1" bestFit="1" customWidth="1"/>
    <col min="3335" max="3335" width="16.140625" style="1" customWidth="1"/>
    <col min="3336" max="3336" width="19.140625" style="1" bestFit="1" customWidth="1"/>
    <col min="3337" max="3337" width="12.85546875" style="1" bestFit="1" customWidth="1"/>
    <col min="3338" max="3338" width="9.7109375" style="1" customWidth="1"/>
    <col min="3339" max="3339" width="11.85546875" style="1" bestFit="1" customWidth="1"/>
    <col min="3340" max="3340" width="12.28515625" style="1" bestFit="1" customWidth="1"/>
    <col min="3341" max="3341" width="14.42578125" style="1" customWidth="1"/>
    <col min="3342" max="3342" width="4.5703125" style="1" customWidth="1"/>
    <col min="3343" max="3343" width="12.28515625" style="1" bestFit="1" customWidth="1"/>
    <col min="3344" max="3584" width="11.42578125" style="1"/>
    <col min="3585" max="3585" width="18.7109375" style="1" bestFit="1" customWidth="1"/>
    <col min="3586" max="3586" width="13.28515625" style="1" bestFit="1" customWidth="1"/>
    <col min="3587" max="3587" width="13.28515625" style="1" customWidth="1"/>
    <col min="3588" max="3588" width="12.28515625" style="1" bestFit="1" customWidth="1"/>
    <col min="3589" max="3589" width="11.28515625" style="1" customWidth="1"/>
    <col min="3590" max="3590" width="11.28515625" style="1" bestFit="1" customWidth="1"/>
    <col min="3591" max="3591" width="16.140625" style="1" customWidth="1"/>
    <col min="3592" max="3592" width="19.140625" style="1" bestFit="1" customWidth="1"/>
    <col min="3593" max="3593" width="12.85546875" style="1" bestFit="1" customWidth="1"/>
    <col min="3594" max="3594" width="9.7109375" style="1" customWidth="1"/>
    <col min="3595" max="3595" width="11.85546875" style="1" bestFit="1" customWidth="1"/>
    <col min="3596" max="3596" width="12.28515625" style="1" bestFit="1" customWidth="1"/>
    <col min="3597" max="3597" width="14.42578125" style="1" customWidth="1"/>
    <col min="3598" max="3598" width="4.5703125" style="1" customWidth="1"/>
    <col min="3599" max="3599" width="12.28515625" style="1" bestFit="1" customWidth="1"/>
    <col min="3600" max="3840" width="11.42578125" style="1"/>
    <col min="3841" max="3841" width="18.7109375" style="1" bestFit="1" customWidth="1"/>
    <col min="3842" max="3842" width="13.28515625" style="1" bestFit="1" customWidth="1"/>
    <col min="3843" max="3843" width="13.28515625" style="1" customWidth="1"/>
    <col min="3844" max="3844" width="12.28515625" style="1" bestFit="1" customWidth="1"/>
    <col min="3845" max="3845" width="11.28515625" style="1" customWidth="1"/>
    <col min="3846" max="3846" width="11.28515625" style="1" bestFit="1" customWidth="1"/>
    <col min="3847" max="3847" width="16.140625" style="1" customWidth="1"/>
    <col min="3848" max="3848" width="19.140625" style="1" bestFit="1" customWidth="1"/>
    <col min="3849" max="3849" width="12.85546875" style="1" bestFit="1" customWidth="1"/>
    <col min="3850" max="3850" width="9.7109375" style="1" customWidth="1"/>
    <col min="3851" max="3851" width="11.85546875" style="1" bestFit="1" customWidth="1"/>
    <col min="3852" max="3852" width="12.28515625" style="1" bestFit="1" customWidth="1"/>
    <col min="3853" max="3853" width="14.42578125" style="1" customWidth="1"/>
    <col min="3854" max="3854" width="4.5703125" style="1" customWidth="1"/>
    <col min="3855" max="3855" width="12.28515625" style="1" bestFit="1" customWidth="1"/>
    <col min="3856" max="4096" width="11.42578125" style="1"/>
    <col min="4097" max="4097" width="18.7109375" style="1" bestFit="1" customWidth="1"/>
    <col min="4098" max="4098" width="13.28515625" style="1" bestFit="1" customWidth="1"/>
    <col min="4099" max="4099" width="13.28515625" style="1" customWidth="1"/>
    <col min="4100" max="4100" width="12.28515625" style="1" bestFit="1" customWidth="1"/>
    <col min="4101" max="4101" width="11.28515625" style="1" customWidth="1"/>
    <col min="4102" max="4102" width="11.28515625" style="1" bestFit="1" customWidth="1"/>
    <col min="4103" max="4103" width="16.140625" style="1" customWidth="1"/>
    <col min="4104" max="4104" width="19.140625" style="1" bestFit="1" customWidth="1"/>
    <col min="4105" max="4105" width="12.85546875" style="1" bestFit="1" customWidth="1"/>
    <col min="4106" max="4106" width="9.7109375" style="1" customWidth="1"/>
    <col min="4107" max="4107" width="11.85546875" style="1" bestFit="1" customWidth="1"/>
    <col min="4108" max="4108" width="12.28515625" style="1" bestFit="1" customWidth="1"/>
    <col min="4109" max="4109" width="14.42578125" style="1" customWidth="1"/>
    <col min="4110" max="4110" width="4.5703125" style="1" customWidth="1"/>
    <col min="4111" max="4111" width="12.28515625" style="1" bestFit="1" customWidth="1"/>
    <col min="4112" max="4352" width="11.42578125" style="1"/>
    <col min="4353" max="4353" width="18.7109375" style="1" bestFit="1" customWidth="1"/>
    <col min="4354" max="4354" width="13.28515625" style="1" bestFit="1" customWidth="1"/>
    <col min="4355" max="4355" width="13.28515625" style="1" customWidth="1"/>
    <col min="4356" max="4356" width="12.28515625" style="1" bestFit="1" customWidth="1"/>
    <col min="4357" max="4357" width="11.28515625" style="1" customWidth="1"/>
    <col min="4358" max="4358" width="11.28515625" style="1" bestFit="1" customWidth="1"/>
    <col min="4359" max="4359" width="16.140625" style="1" customWidth="1"/>
    <col min="4360" max="4360" width="19.140625" style="1" bestFit="1" customWidth="1"/>
    <col min="4361" max="4361" width="12.85546875" style="1" bestFit="1" customWidth="1"/>
    <col min="4362" max="4362" width="9.7109375" style="1" customWidth="1"/>
    <col min="4363" max="4363" width="11.85546875" style="1" bestFit="1" customWidth="1"/>
    <col min="4364" max="4364" width="12.28515625" style="1" bestFit="1" customWidth="1"/>
    <col min="4365" max="4365" width="14.42578125" style="1" customWidth="1"/>
    <col min="4366" max="4366" width="4.5703125" style="1" customWidth="1"/>
    <col min="4367" max="4367" width="12.28515625" style="1" bestFit="1" customWidth="1"/>
    <col min="4368" max="4608" width="11.42578125" style="1"/>
    <col min="4609" max="4609" width="18.7109375" style="1" bestFit="1" customWidth="1"/>
    <col min="4610" max="4610" width="13.28515625" style="1" bestFit="1" customWidth="1"/>
    <col min="4611" max="4611" width="13.28515625" style="1" customWidth="1"/>
    <col min="4612" max="4612" width="12.28515625" style="1" bestFit="1" customWidth="1"/>
    <col min="4613" max="4613" width="11.28515625" style="1" customWidth="1"/>
    <col min="4614" max="4614" width="11.28515625" style="1" bestFit="1" customWidth="1"/>
    <col min="4615" max="4615" width="16.140625" style="1" customWidth="1"/>
    <col min="4616" max="4616" width="19.140625" style="1" bestFit="1" customWidth="1"/>
    <col min="4617" max="4617" width="12.85546875" style="1" bestFit="1" customWidth="1"/>
    <col min="4618" max="4618" width="9.7109375" style="1" customWidth="1"/>
    <col min="4619" max="4619" width="11.85546875" style="1" bestFit="1" customWidth="1"/>
    <col min="4620" max="4620" width="12.28515625" style="1" bestFit="1" customWidth="1"/>
    <col min="4621" max="4621" width="14.42578125" style="1" customWidth="1"/>
    <col min="4622" max="4622" width="4.5703125" style="1" customWidth="1"/>
    <col min="4623" max="4623" width="12.28515625" style="1" bestFit="1" customWidth="1"/>
    <col min="4624" max="4864" width="11.42578125" style="1"/>
    <col min="4865" max="4865" width="18.7109375" style="1" bestFit="1" customWidth="1"/>
    <col min="4866" max="4866" width="13.28515625" style="1" bestFit="1" customWidth="1"/>
    <col min="4867" max="4867" width="13.28515625" style="1" customWidth="1"/>
    <col min="4868" max="4868" width="12.28515625" style="1" bestFit="1" customWidth="1"/>
    <col min="4869" max="4869" width="11.28515625" style="1" customWidth="1"/>
    <col min="4870" max="4870" width="11.28515625" style="1" bestFit="1" customWidth="1"/>
    <col min="4871" max="4871" width="16.140625" style="1" customWidth="1"/>
    <col min="4872" max="4872" width="19.140625" style="1" bestFit="1" customWidth="1"/>
    <col min="4873" max="4873" width="12.85546875" style="1" bestFit="1" customWidth="1"/>
    <col min="4874" max="4874" width="9.7109375" style="1" customWidth="1"/>
    <col min="4875" max="4875" width="11.85546875" style="1" bestFit="1" customWidth="1"/>
    <col min="4876" max="4876" width="12.28515625" style="1" bestFit="1" customWidth="1"/>
    <col min="4877" max="4877" width="14.42578125" style="1" customWidth="1"/>
    <col min="4878" max="4878" width="4.5703125" style="1" customWidth="1"/>
    <col min="4879" max="4879" width="12.28515625" style="1" bestFit="1" customWidth="1"/>
    <col min="4880" max="5120" width="11.42578125" style="1"/>
    <col min="5121" max="5121" width="18.7109375" style="1" bestFit="1" customWidth="1"/>
    <col min="5122" max="5122" width="13.28515625" style="1" bestFit="1" customWidth="1"/>
    <col min="5123" max="5123" width="13.28515625" style="1" customWidth="1"/>
    <col min="5124" max="5124" width="12.28515625" style="1" bestFit="1" customWidth="1"/>
    <col min="5125" max="5125" width="11.28515625" style="1" customWidth="1"/>
    <col min="5126" max="5126" width="11.28515625" style="1" bestFit="1" customWidth="1"/>
    <col min="5127" max="5127" width="16.140625" style="1" customWidth="1"/>
    <col min="5128" max="5128" width="19.140625" style="1" bestFit="1" customWidth="1"/>
    <col min="5129" max="5129" width="12.85546875" style="1" bestFit="1" customWidth="1"/>
    <col min="5130" max="5130" width="9.7109375" style="1" customWidth="1"/>
    <col min="5131" max="5131" width="11.85546875" style="1" bestFit="1" customWidth="1"/>
    <col min="5132" max="5132" width="12.28515625" style="1" bestFit="1" customWidth="1"/>
    <col min="5133" max="5133" width="14.42578125" style="1" customWidth="1"/>
    <col min="5134" max="5134" width="4.5703125" style="1" customWidth="1"/>
    <col min="5135" max="5135" width="12.28515625" style="1" bestFit="1" customWidth="1"/>
    <col min="5136" max="5376" width="11.42578125" style="1"/>
    <col min="5377" max="5377" width="18.7109375" style="1" bestFit="1" customWidth="1"/>
    <col min="5378" max="5378" width="13.28515625" style="1" bestFit="1" customWidth="1"/>
    <col min="5379" max="5379" width="13.28515625" style="1" customWidth="1"/>
    <col min="5380" max="5380" width="12.28515625" style="1" bestFit="1" customWidth="1"/>
    <col min="5381" max="5381" width="11.28515625" style="1" customWidth="1"/>
    <col min="5382" max="5382" width="11.28515625" style="1" bestFit="1" customWidth="1"/>
    <col min="5383" max="5383" width="16.140625" style="1" customWidth="1"/>
    <col min="5384" max="5384" width="19.140625" style="1" bestFit="1" customWidth="1"/>
    <col min="5385" max="5385" width="12.85546875" style="1" bestFit="1" customWidth="1"/>
    <col min="5386" max="5386" width="9.7109375" style="1" customWidth="1"/>
    <col min="5387" max="5387" width="11.85546875" style="1" bestFit="1" customWidth="1"/>
    <col min="5388" max="5388" width="12.28515625" style="1" bestFit="1" customWidth="1"/>
    <col min="5389" max="5389" width="14.42578125" style="1" customWidth="1"/>
    <col min="5390" max="5390" width="4.5703125" style="1" customWidth="1"/>
    <col min="5391" max="5391" width="12.28515625" style="1" bestFit="1" customWidth="1"/>
    <col min="5392" max="5632" width="11.42578125" style="1"/>
    <col min="5633" max="5633" width="18.7109375" style="1" bestFit="1" customWidth="1"/>
    <col min="5634" max="5634" width="13.28515625" style="1" bestFit="1" customWidth="1"/>
    <col min="5635" max="5635" width="13.28515625" style="1" customWidth="1"/>
    <col min="5636" max="5636" width="12.28515625" style="1" bestFit="1" customWidth="1"/>
    <col min="5637" max="5637" width="11.28515625" style="1" customWidth="1"/>
    <col min="5638" max="5638" width="11.28515625" style="1" bestFit="1" customWidth="1"/>
    <col min="5639" max="5639" width="16.140625" style="1" customWidth="1"/>
    <col min="5640" max="5640" width="19.140625" style="1" bestFit="1" customWidth="1"/>
    <col min="5641" max="5641" width="12.85546875" style="1" bestFit="1" customWidth="1"/>
    <col min="5642" max="5642" width="9.7109375" style="1" customWidth="1"/>
    <col min="5643" max="5643" width="11.85546875" style="1" bestFit="1" customWidth="1"/>
    <col min="5644" max="5644" width="12.28515625" style="1" bestFit="1" customWidth="1"/>
    <col min="5645" max="5645" width="14.42578125" style="1" customWidth="1"/>
    <col min="5646" max="5646" width="4.5703125" style="1" customWidth="1"/>
    <col min="5647" max="5647" width="12.28515625" style="1" bestFit="1" customWidth="1"/>
    <col min="5648" max="5888" width="11.42578125" style="1"/>
    <col min="5889" max="5889" width="18.7109375" style="1" bestFit="1" customWidth="1"/>
    <col min="5890" max="5890" width="13.28515625" style="1" bestFit="1" customWidth="1"/>
    <col min="5891" max="5891" width="13.28515625" style="1" customWidth="1"/>
    <col min="5892" max="5892" width="12.28515625" style="1" bestFit="1" customWidth="1"/>
    <col min="5893" max="5893" width="11.28515625" style="1" customWidth="1"/>
    <col min="5894" max="5894" width="11.28515625" style="1" bestFit="1" customWidth="1"/>
    <col min="5895" max="5895" width="16.140625" style="1" customWidth="1"/>
    <col min="5896" max="5896" width="19.140625" style="1" bestFit="1" customWidth="1"/>
    <col min="5897" max="5897" width="12.85546875" style="1" bestFit="1" customWidth="1"/>
    <col min="5898" max="5898" width="9.7109375" style="1" customWidth="1"/>
    <col min="5899" max="5899" width="11.85546875" style="1" bestFit="1" customWidth="1"/>
    <col min="5900" max="5900" width="12.28515625" style="1" bestFit="1" customWidth="1"/>
    <col min="5901" max="5901" width="14.42578125" style="1" customWidth="1"/>
    <col min="5902" max="5902" width="4.5703125" style="1" customWidth="1"/>
    <col min="5903" max="5903" width="12.28515625" style="1" bestFit="1" customWidth="1"/>
    <col min="5904" max="6144" width="11.42578125" style="1"/>
    <col min="6145" max="6145" width="18.7109375" style="1" bestFit="1" customWidth="1"/>
    <col min="6146" max="6146" width="13.28515625" style="1" bestFit="1" customWidth="1"/>
    <col min="6147" max="6147" width="13.28515625" style="1" customWidth="1"/>
    <col min="6148" max="6148" width="12.28515625" style="1" bestFit="1" customWidth="1"/>
    <col min="6149" max="6149" width="11.28515625" style="1" customWidth="1"/>
    <col min="6150" max="6150" width="11.28515625" style="1" bestFit="1" customWidth="1"/>
    <col min="6151" max="6151" width="16.140625" style="1" customWidth="1"/>
    <col min="6152" max="6152" width="19.140625" style="1" bestFit="1" customWidth="1"/>
    <col min="6153" max="6153" width="12.85546875" style="1" bestFit="1" customWidth="1"/>
    <col min="6154" max="6154" width="9.7109375" style="1" customWidth="1"/>
    <col min="6155" max="6155" width="11.85546875" style="1" bestFit="1" customWidth="1"/>
    <col min="6156" max="6156" width="12.28515625" style="1" bestFit="1" customWidth="1"/>
    <col min="6157" max="6157" width="14.42578125" style="1" customWidth="1"/>
    <col min="6158" max="6158" width="4.5703125" style="1" customWidth="1"/>
    <col min="6159" max="6159" width="12.28515625" style="1" bestFit="1" customWidth="1"/>
    <col min="6160" max="6400" width="11.42578125" style="1"/>
    <col min="6401" max="6401" width="18.7109375" style="1" bestFit="1" customWidth="1"/>
    <col min="6402" max="6402" width="13.28515625" style="1" bestFit="1" customWidth="1"/>
    <col min="6403" max="6403" width="13.28515625" style="1" customWidth="1"/>
    <col min="6404" max="6404" width="12.28515625" style="1" bestFit="1" customWidth="1"/>
    <col min="6405" max="6405" width="11.28515625" style="1" customWidth="1"/>
    <col min="6406" max="6406" width="11.28515625" style="1" bestFit="1" customWidth="1"/>
    <col min="6407" max="6407" width="16.140625" style="1" customWidth="1"/>
    <col min="6408" max="6408" width="19.140625" style="1" bestFit="1" customWidth="1"/>
    <col min="6409" max="6409" width="12.85546875" style="1" bestFit="1" customWidth="1"/>
    <col min="6410" max="6410" width="9.7109375" style="1" customWidth="1"/>
    <col min="6411" max="6411" width="11.85546875" style="1" bestFit="1" customWidth="1"/>
    <col min="6412" max="6412" width="12.28515625" style="1" bestFit="1" customWidth="1"/>
    <col min="6413" max="6413" width="14.42578125" style="1" customWidth="1"/>
    <col min="6414" max="6414" width="4.5703125" style="1" customWidth="1"/>
    <col min="6415" max="6415" width="12.28515625" style="1" bestFit="1" customWidth="1"/>
    <col min="6416" max="6656" width="11.42578125" style="1"/>
    <col min="6657" max="6657" width="18.7109375" style="1" bestFit="1" customWidth="1"/>
    <col min="6658" max="6658" width="13.28515625" style="1" bestFit="1" customWidth="1"/>
    <col min="6659" max="6659" width="13.28515625" style="1" customWidth="1"/>
    <col min="6660" max="6660" width="12.28515625" style="1" bestFit="1" customWidth="1"/>
    <col min="6661" max="6661" width="11.28515625" style="1" customWidth="1"/>
    <col min="6662" max="6662" width="11.28515625" style="1" bestFit="1" customWidth="1"/>
    <col min="6663" max="6663" width="16.140625" style="1" customWidth="1"/>
    <col min="6664" max="6664" width="19.140625" style="1" bestFit="1" customWidth="1"/>
    <col min="6665" max="6665" width="12.85546875" style="1" bestFit="1" customWidth="1"/>
    <col min="6666" max="6666" width="9.7109375" style="1" customWidth="1"/>
    <col min="6667" max="6667" width="11.85546875" style="1" bestFit="1" customWidth="1"/>
    <col min="6668" max="6668" width="12.28515625" style="1" bestFit="1" customWidth="1"/>
    <col min="6669" max="6669" width="14.42578125" style="1" customWidth="1"/>
    <col min="6670" max="6670" width="4.5703125" style="1" customWidth="1"/>
    <col min="6671" max="6671" width="12.28515625" style="1" bestFit="1" customWidth="1"/>
    <col min="6672" max="6912" width="11.42578125" style="1"/>
    <col min="6913" max="6913" width="18.7109375" style="1" bestFit="1" customWidth="1"/>
    <col min="6914" max="6914" width="13.28515625" style="1" bestFit="1" customWidth="1"/>
    <col min="6915" max="6915" width="13.28515625" style="1" customWidth="1"/>
    <col min="6916" max="6916" width="12.28515625" style="1" bestFit="1" customWidth="1"/>
    <col min="6917" max="6917" width="11.28515625" style="1" customWidth="1"/>
    <col min="6918" max="6918" width="11.28515625" style="1" bestFit="1" customWidth="1"/>
    <col min="6919" max="6919" width="16.140625" style="1" customWidth="1"/>
    <col min="6920" max="6920" width="19.140625" style="1" bestFit="1" customWidth="1"/>
    <col min="6921" max="6921" width="12.85546875" style="1" bestFit="1" customWidth="1"/>
    <col min="6922" max="6922" width="9.7109375" style="1" customWidth="1"/>
    <col min="6923" max="6923" width="11.85546875" style="1" bestFit="1" customWidth="1"/>
    <col min="6924" max="6924" width="12.28515625" style="1" bestFit="1" customWidth="1"/>
    <col min="6925" max="6925" width="14.42578125" style="1" customWidth="1"/>
    <col min="6926" max="6926" width="4.5703125" style="1" customWidth="1"/>
    <col min="6927" max="6927" width="12.28515625" style="1" bestFit="1" customWidth="1"/>
    <col min="6928" max="7168" width="11.42578125" style="1"/>
    <col min="7169" max="7169" width="18.7109375" style="1" bestFit="1" customWidth="1"/>
    <col min="7170" max="7170" width="13.28515625" style="1" bestFit="1" customWidth="1"/>
    <col min="7171" max="7171" width="13.28515625" style="1" customWidth="1"/>
    <col min="7172" max="7172" width="12.28515625" style="1" bestFit="1" customWidth="1"/>
    <col min="7173" max="7173" width="11.28515625" style="1" customWidth="1"/>
    <col min="7174" max="7174" width="11.28515625" style="1" bestFit="1" customWidth="1"/>
    <col min="7175" max="7175" width="16.140625" style="1" customWidth="1"/>
    <col min="7176" max="7176" width="19.140625" style="1" bestFit="1" customWidth="1"/>
    <col min="7177" max="7177" width="12.85546875" style="1" bestFit="1" customWidth="1"/>
    <col min="7178" max="7178" width="9.7109375" style="1" customWidth="1"/>
    <col min="7179" max="7179" width="11.85546875" style="1" bestFit="1" customWidth="1"/>
    <col min="7180" max="7180" width="12.28515625" style="1" bestFit="1" customWidth="1"/>
    <col min="7181" max="7181" width="14.42578125" style="1" customWidth="1"/>
    <col min="7182" max="7182" width="4.5703125" style="1" customWidth="1"/>
    <col min="7183" max="7183" width="12.28515625" style="1" bestFit="1" customWidth="1"/>
    <col min="7184" max="7424" width="11.42578125" style="1"/>
    <col min="7425" max="7425" width="18.7109375" style="1" bestFit="1" customWidth="1"/>
    <col min="7426" max="7426" width="13.28515625" style="1" bestFit="1" customWidth="1"/>
    <col min="7427" max="7427" width="13.28515625" style="1" customWidth="1"/>
    <col min="7428" max="7428" width="12.28515625" style="1" bestFit="1" customWidth="1"/>
    <col min="7429" max="7429" width="11.28515625" style="1" customWidth="1"/>
    <col min="7430" max="7430" width="11.28515625" style="1" bestFit="1" customWidth="1"/>
    <col min="7431" max="7431" width="16.140625" style="1" customWidth="1"/>
    <col min="7432" max="7432" width="19.140625" style="1" bestFit="1" customWidth="1"/>
    <col min="7433" max="7433" width="12.85546875" style="1" bestFit="1" customWidth="1"/>
    <col min="7434" max="7434" width="9.7109375" style="1" customWidth="1"/>
    <col min="7435" max="7435" width="11.85546875" style="1" bestFit="1" customWidth="1"/>
    <col min="7436" max="7436" width="12.28515625" style="1" bestFit="1" customWidth="1"/>
    <col min="7437" max="7437" width="14.42578125" style="1" customWidth="1"/>
    <col min="7438" max="7438" width="4.5703125" style="1" customWidth="1"/>
    <col min="7439" max="7439" width="12.28515625" style="1" bestFit="1" customWidth="1"/>
    <col min="7440" max="7680" width="11.42578125" style="1"/>
    <col min="7681" max="7681" width="18.7109375" style="1" bestFit="1" customWidth="1"/>
    <col min="7682" max="7682" width="13.28515625" style="1" bestFit="1" customWidth="1"/>
    <col min="7683" max="7683" width="13.28515625" style="1" customWidth="1"/>
    <col min="7684" max="7684" width="12.28515625" style="1" bestFit="1" customWidth="1"/>
    <col min="7685" max="7685" width="11.28515625" style="1" customWidth="1"/>
    <col min="7686" max="7686" width="11.28515625" style="1" bestFit="1" customWidth="1"/>
    <col min="7687" max="7687" width="16.140625" style="1" customWidth="1"/>
    <col min="7688" max="7688" width="19.140625" style="1" bestFit="1" customWidth="1"/>
    <col min="7689" max="7689" width="12.85546875" style="1" bestFit="1" customWidth="1"/>
    <col min="7690" max="7690" width="9.7109375" style="1" customWidth="1"/>
    <col min="7691" max="7691" width="11.85546875" style="1" bestFit="1" customWidth="1"/>
    <col min="7692" max="7692" width="12.28515625" style="1" bestFit="1" customWidth="1"/>
    <col min="7693" max="7693" width="14.42578125" style="1" customWidth="1"/>
    <col min="7694" max="7694" width="4.5703125" style="1" customWidth="1"/>
    <col min="7695" max="7695" width="12.28515625" style="1" bestFit="1" customWidth="1"/>
    <col min="7696" max="7936" width="11.42578125" style="1"/>
    <col min="7937" max="7937" width="18.7109375" style="1" bestFit="1" customWidth="1"/>
    <col min="7938" max="7938" width="13.28515625" style="1" bestFit="1" customWidth="1"/>
    <col min="7939" max="7939" width="13.28515625" style="1" customWidth="1"/>
    <col min="7940" max="7940" width="12.28515625" style="1" bestFit="1" customWidth="1"/>
    <col min="7941" max="7941" width="11.28515625" style="1" customWidth="1"/>
    <col min="7942" max="7942" width="11.28515625" style="1" bestFit="1" customWidth="1"/>
    <col min="7943" max="7943" width="16.140625" style="1" customWidth="1"/>
    <col min="7944" max="7944" width="19.140625" style="1" bestFit="1" customWidth="1"/>
    <col min="7945" max="7945" width="12.85546875" style="1" bestFit="1" customWidth="1"/>
    <col min="7946" max="7946" width="9.7109375" style="1" customWidth="1"/>
    <col min="7947" max="7947" width="11.85546875" style="1" bestFit="1" customWidth="1"/>
    <col min="7948" max="7948" width="12.28515625" style="1" bestFit="1" customWidth="1"/>
    <col min="7949" max="7949" width="14.42578125" style="1" customWidth="1"/>
    <col min="7950" max="7950" width="4.5703125" style="1" customWidth="1"/>
    <col min="7951" max="7951" width="12.28515625" style="1" bestFit="1" customWidth="1"/>
    <col min="7952" max="8192" width="11.42578125" style="1"/>
    <col min="8193" max="8193" width="18.7109375" style="1" bestFit="1" customWidth="1"/>
    <col min="8194" max="8194" width="13.28515625" style="1" bestFit="1" customWidth="1"/>
    <col min="8195" max="8195" width="13.28515625" style="1" customWidth="1"/>
    <col min="8196" max="8196" width="12.28515625" style="1" bestFit="1" customWidth="1"/>
    <col min="8197" max="8197" width="11.28515625" style="1" customWidth="1"/>
    <col min="8198" max="8198" width="11.28515625" style="1" bestFit="1" customWidth="1"/>
    <col min="8199" max="8199" width="16.140625" style="1" customWidth="1"/>
    <col min="8200" max="8200" width="19.140625" style="1" bestFit="1" customWidth="1"/>
    <col min="8201" max="8201" width="12.85546875" style="1" bestFit="1" customWidth="1"/>
    <col min="8202" max="8202" width="9.7109375" style="1" customWidth="1"/>
    <col min="8203" max="8203" width="11.85546875" style="1" bestFit="1" customWidth="1"/>
    <col min="8204" max="8204" width="12.28515625" style="1" bestFit="1" customWidth="1"/>
    <col min="8205" max="8205" width="14.42578125" style="1" customWidth="1"/>
    <col min="8206" max="8206" width="4.5703125" style="1" customWidth="1"/>
    <col min="8207" max="8207" width="12.28515625" style="1" bestFit="1" customWidth="1"/>
    <col min="8208" max="8448" width="11.42578125" style="1"/>
    <col min="8449" max="8449" width="18.7109375" style="1" bestFit="1" customWidth="1"/>
    <col min="8450" max="8450" width="13.28515625" style="1" bestFit="1" customWidth="1"/>
    <col min="8451" max="8451" width="13.28515625" style="1" customWidth="1"/>
    <col min="8452" max="8452" width="12.28515625" style="1" bestFit="1" customWidth="1"/>
    <col min="8453" max="8453" width="11.28515625" style="1" customWidth="1"/>
    <col min="8454" max="8454" width="11.28515625" style="1" bestFit="1" customWidth="1"/>
    <col min="8455" max="8455" width="16.140625" style="1" customWidth="1"/>
    <col min="8456" max="8456" width="19.140625" style="1" bestFit="1" customWidth="1"/>
    <col min="8457" max="8457" width="12.85546875" style="1" bestFit="1" customWidth="1"/>
    <col min="8458" max="8458" width="9.7109375" style="1" customWidth="1"/>
    <col min="8459" max="8459" width="11.85546875" style="1" bestFit="1" customWidth="1"/>
    <col min="8460" max="8460" width="12.28515625" style="1" bestFit="1" customWidth="1"/>
    <col min="8461" max="8461" width="14.42578125" style="1" customWidth="1"/>
    <col min="8462" max="8462" width="4.5703125" style="1" customWidth="1"/>
    <col min="8463" max="8463" width="12.28515625" style="1" bestFit="1" customWidth="1"/>
    <col min="8464" max="8704" width="11.42578125" style="1"/>
    <col min="8705" max="8705" width="18.7109375" style="1" bestFit="1" customWidth="1"/>
    <col min="8706" max="8706" width="13.28515625" style="1" bestFit="1" customWidth="1"/>
    <col min="8707" max="8707" width="13.28515625" style="1" customWidth="1"/>
    <col min="8708" max="8708" width="12.28515625" style="1" bestFit="1" customWidth="1"/>
    <col min="8709" max="8709" width="11.28515625" style="1" customWidth="1"/>
    <col min="8710" max="8710" width="11.28515625" style="1" bestFit="1" customWidth="1"/>
    <col min="8711" max="8711" width="16.140625" style="1" customWidth="1"/>
    <col min="8712" max="8712" width="19.140625" style="1" bestFit="1" customWidth="1"/>
    <col min="8713" max="8713" width="12.85546875" style="1" bestFit="1" customWidth="1"/>
    <col min="8714" max="8714" width="9.7109375" style="1" customWidth="1"/>
    <col min="8715" max="8715" width="11.85546875" style="1" bestFit="1" customWidth="1"/>
    <col min="8716" max="8716" width="12.28515625" style="1" bestFit="1" customWidth="1"/>
    <col min="8717" max="8717" width="14.42578125" style="1" customWidth="1"/>
    <col min="8718" max="8718" width="4.5703125" style="1" customWidth="1"/>
    <col min="8719" max="8719" width="12.28515625" style="1" bestFit="1" customWidth="1"/>
    <col min="8720" max="8960" width="11.42578125" style="1"/>
    <col min="8961" max="8961" width="18.7109375" style="1" bestFit="1" customWidth="1"/>
    <col min="8962" max="8962" width="13.28515625" style="1" bestFit="1" customWidth="1"/>
    <col min="8963" max="8963" width="13.28515625" style="1" customWidth="1"/>
    <col min="8964" max="8964" width="12.28515625" style="1" bestFit="1" customWidth="1"/>
    <col min="8965" max="8965" width="11.28515625" style="1" customWidth="1"/>
    <col min="8966" max="8966" width="11.28515625" style="1" bestFit="1" customWidth="1"/>
    <col min="8967" max="8967" width="16.140625" style="1" customWidth="1"/>
    <col min="8968" max="8968" width="19.140625" style="1" bestFit="1" customWidth="1"/>
    <col min="8969" max="8969" width="12.85546875" style="1" bestFit="1" customWidth="1"/>
    <col min="8970" max="8970" width="9.7109375" style="1" customWidth="1"/>
    <col min="8971" max="8971" width="11.85546875" style="1" bestFit="1" customWidth="1"/>
    <col min="8972" max="8972" width="12.28515625" style="1" bestFit="1" customWidth="1"/>
    <col min="8973" max="8973" width="14.42578125" style="1" customWidth="1"/>
    <col min="8974" max="8974" width="4.5703125" style="1" customWidth="1"/>
    <col min="8975" max="8975" width="12.28515625" style="1" bestFit="1" customWidth="1"/>
    <col min="8976" max="9216" width="11.42578125" style="1"/>
    <col min="9217" max="9217" width="18.7109375" style="1" bestFit="1" customWidth="1"/>
    <col min="9218" max="9218" width="13.28515625" style="1" bestFit="1" customWidth="1"/>
    <col min="9219" max="9219" width="13.28515625" style="1" customWidth="1"/>
    <col min="9220" max="9220" width="12.28515625" style="1" bestFit="1" customWidth="1"/>
    <col min="9221" max="9221" width="11.28515625" style="1" customWidth="1"/>
    <col min="9222" max="9222" width="11.28515625" style="1" bestFit="1" customWidth="1"/>
    <col min="9223" max="9223" width="16.140625" style="1" customWidth="1"/>
    <col min="9224" max="9224" width="19.140625" style="1" bestFit="1" customWidth="1"/>
    <col min="9225" max="9225" width="12.85546875" style="1" bestFit="1" customWidth="1"/>
    <col min="9226" max="9226" width="9.7109375" style="1" customWidth="1"/>
    <col min="9227" max="9227" width="11.85546875" style="1" bestFit="1" customWidth="1"/>
    <col min="9228" max="9228" width="12.28515625" style="1" bestFit="1" customWidth="1"/>
    <col min="9229" max="9229" width="14.42578125" style="1" customWidth="1"/>
    <col min="9230" max="9230" width="4.5703125" style="1" customWidth="1"/>
    <col min="9231" max="9231" width="12.28515625" style="1" bestFit="1" customWidth="1"/>
    <col min="9232" max="9472" width="11.42578125" style="1"/>
    <col min="9473" max="9473" width="18.7109375" style="1" bestFit="1" customWidth="1"/>
    <col min="9474" max="9474" width="13.28515625" style="1" bestFit="1" customWidth="1"/>
    <col min="9475" max="9475" width="13.28515625" style="1" customWidth="1"/>
    <col min="9476" max="9476" width="12.28515625" style="1" bestFit="1" customWidth="1"/>
    <col min="9477" max="9477" width="11.28515625" style="1" customWidth="1"/>
    <col min="9478" max="9478" width="11.28515625" style="1" bestFit="1" customWidth="1"/>
    <col min="9479" max="9479" width="16.140625" style="1" customWidth="1"/>
    <col min="9480" max="9480" width="19.140625" style="1" bestFit="1" customWidth="1"/>
    <col min="9481" max="9481" width="12.85546875" style="1" bestFit="1" customWidth="1"/>
    <col min="9482" max="9482" width="9.7109375" style="1" customWidth="1"/>
    <col min="9483" max="9483" width="11.85546875" style="1" bestFit="1" customWidth="1"/>
    <col min="9484" max="9484" width="12.28515625" style="1" bestFit="1" customWidth="1"/>
    <col min="9485" max="9485" width="14.42578125" style="1" customWidth="1"/>
    <col min="9486" max="9486" width="4.5703125" style="1" customWidth="1"/>
    <col min="9487" max="9487" width="12.28515625" style="1" bestFit="1" customWidth="1"/>
    <col min="9488" max="9728" width="11.42578125" style="1"/>
    <col min="9729" max="9729" width="18.7109375" style="1" bestFit="1" customWidth="1"/>
    <col min="9730" max="9730" width="13.28515625" style="1" bestFit="1" customWidth="1"/>
    <col min="9731" max="9731" width="13.28515625" style="1" customWidth="1"/>
    <col min="9732" max="9732" width="12.28515625" style="1" bestFit="1" customWidth="1"/>
    <col min="9733" max="9733" width="11.28515625" style="1" customWidth="1"/>
    <col min="9734" max="9734" width="11.28515625" style="1" bestFit="1" customWidth="1"/>
    <col min="9735" max="9735" width="16.140625" style="1" customWidth="1"/>
    <col min="9736" max="9736" width="19.140625" style="1" bestFit="1" customWidth="1"/>
    <col min="9737" max="9737" width="12.85546875" style="1" bestFit="1" customWidth="1"/>
    <col min="9738" max="9738" width="9.7109375" style="1" customWidth="1"/>
    <col min="9739" max="9739" width="11.85546875" style="1" bestFit="1" customWidth="1"/>
    <col min="9740" max="9740" width="12.28515625" style="1" bestFit="1" customWidth="1"/>
    <col min="9741" max="9741" width="14.42578125" style="1" customWidth="1"/>
    <col min="9742" max="9742" width="4.5703125" style="1" customWidth="1"/>
    <col min="9743" max="9743" width="12.28515625" style="1" bestFit="1" customWidth="1"/>
    <col min="9744" max="9984" width="11.42578125" style="1"/>
    <col min="9985" max="9985" width="18.7109375" style="1" bestFit="1" customWidth="1"/>
    <col min="9986" max="9986" width="13.28515625" style="1" bestFit="1" customWidth="1"/>
    <col min="9987" max="9987" width="13.28515625" style="1" customWidth="1"/>
    <col min="9988" max="9988" width="12.28515625" style="1" bestFit="1" customWidth="1"/>
    <col min="9989" max="9989" width="11.28515625" style="1" customWidth="1"/>
    <col min="9990" max="9990" width="11.28515625" style="1" bestFit="1" customWidth="1"/>
    <col min="9991" max="9991" width="16.140625" style="1" customWidth="1"/>
    <col min="9992" max="9992" width="19.140625" style="1" bestFit="1" customWidth="1"/>
    <col min="9993" max="9993" width="12.85546875" style="1" bestFit="1" customWidth="1"/>
    <col min="9994" max="9994" width="9.7109375" style="1" customWidth="1"/>
    <col min="9995" max="9995" width="11.85546875" style="1" bestFit="1" customWidth="1"/>
    <col min="9996" max="9996" width="12.28515625" style="1" bestFit="1" customWidth="1"/>
    <col min="9997" max="9997" width="14.42578125" style="1" customWidth="1"/>
    <col min="9998" max="9998" width="4.5703125" style="1" customWidth="1"/>
    <col min="9999" max="9999" width="12.28515625" style="1" bestFit="1" customWidth="1"/>
    <col min="10000" max="10240" width="11.42578125" style="1"/>
    <col min="10241" max="10241" width="18.7109375" style="1" bestFit="1" customWidth="1"/>
    <col min="10242" max="10242" width="13.28515625" style="1" bestFit="1" customWidth="1"/>
    <col min="10243" max="10243" width="13.28515625" style="1" customWidth="1"/>
    <col min="10244" max="10244" width="12.28515625" style="1" bestFit="1" customWidth="1"/>
    <col min="10245" max="10245" width="11.28515625" style="1" customWidth="1"/>
    <col min="10246" max="10246" width="11.28515625" style="1" bestFit="1" customWidth="1"/>
    <col min="10247" max="10247" width="16.140625" style="1" customWidth="1"/>
    <col min="10248" max="10248" width="19.140625" style="1" bestFit="1" customWidth="1"/>
    <col min="10249" max="10249" width="12.85546875" style="1" bestFit="1" customWidth="1"/>
    <col min="10250" max="10250" width="9.7109375" style="1" customWidth="1"/>
    <col min="10251" max="10251" width="11.85546875" style="1" bestFit="1" customWidth="1"/>
    <col min="10252" max="10252" width="12.28515625" style="1" bestFit="1" customWidth="1"/>
    <col min="10253" max="10253" width="14.42578125" style="1" customWidth="1"/>
    <col min="10254" max="10254" width="4.5703125" style="1" customWidth="1"/>
    <col min="10255" max="10255" width="12.28515625" style="1" bestFit="1" customWidth="1"/>
    <col min="10256" max="10496" width="11.42578125" style="1"/>
    <col min="10497" max="10497" width="18.7109375" style="1" bestFit="1" customWidth="1"/>
    <col min="10498" max="10498" width="13.28515625" style="1" bestFit="1" customWidth="1"/>
    <col min="10499" max="10499" width="13.28515625" style="1" customWidth="1"/>
    <col min="10500" max="10500" width="12.28515625" style="1" bestFit="1" customWidth="1"/>
    <col min="10501" max="10501" width="11.28515625" style="1" customWidth="1"/>
    <col min="10502" max="10502" width="11.28515625" style="1" bestFit="1" customWidth="1"/>
    <col min="10503" max="10503" width="16.140625" style="1" customWidth="1"/>
    <col min="10504" max="10504" width="19.140625" style="1" bestFit="1" customWidth="1"/>
    <col min="10505" max="10505" width="12.85546875" style="1" bestFit="1" customWidth="1"/>
    <col min="10506" max="10506" width="9.7109375" style="1" customWidth="1"/>
    <col min="10507" max="10507" width="11.85546875" style="1" bestFit="1" customWidth="1"/>
    <col min="10508" max="10508" width="12.28515625" style="1" bestFit="1" customWidth="1"/>
    <col min="10509" max="10509" width="14.42578125" style="1" customWidth="1"/>
    <col min="10510" max="10510" width="4.5703125" style="1" customWidth="1"/>
    <col min="10511" max="10511" width="12.28515625" style="1" bestFit="1" customWidth="1"/>
    <col min="10512" max="10752" width="11.42578125" style="1"/>
    <col min="10753" max="10753" width="18.7109375" style="1" bestFit="1" customWidth="1"/>
    <col min="10754" max="10754" width="13.28515625" style="1" bestFit="1" customWidth="1"/>
    <col min="10755" max="10755" width="13.28515625" style="1" customWidth="1"/>
    <col min="10756" max="10756" width="12.28515625" style="1" bestFit="1" customWidth="1"/>
    <col min="10757" max="10757" width="11.28515625" style="1" customWidth="1"/>
    <col min="10758" max="10758" width="11.28515625" style="1" bestFit="1" customWidth="1"/>
    <col min="10759" max="10759" width="16.140625" style="1" customWidth="1"/>
    <col min="10760" max="10760" width="19.140625" style="1" bestFit="1" customWidth="1"/>
    <col min="10761" max="10761" width="12.85546875" style="1" bestFit="1" customWidth="1"/>
    <col min="10762" max="10762" width="9.7109375" style="1" customWidth="1"/>
    <col min="10763" max="10763" width="11.85546875" style="1" bestFit="1" customWidth="1"/>
    <col min="10764" max="10764" width="12.28515625" style="1" bestFit="1" customWidth="1"/>
    <col min="10765" max="10765" width="14.42578125" style="1" customWidth="1"/>
    <col min="10766" max="10766" width="4.5703125" style="1" customWidth="1"/>
    <col min="10767" max="10767" width="12.28515625" style="1" bestFit="1" customWidth="1"/>
    <col min="10768" max="11008" width="11.42578125" style="1"/>
    <col min="11009" max="11009" width="18.7109375" style="1" bestFit="1" customWidth="1"/>
    <col min="11010" max="11010" width="13.28515625" style="1" bestFit="1" customWidth="1"/>
    <col min="11011" max="11011" width="13.28515625" style="1" customWidth="1"/>
    <col min="11012" max="11012" width="12.28515625" style="1" bestFit="1" customWidth="1"/>
    <col min="11013" max="11013" width="11.28515625" style="1" customWidth="1"/>
    <col min="11014" max="11014" width="11.28515625" style="1" bestFit="1" customWidth="1"/>
    <col min="11015" max="11015" width="16.140625" style="1" customWidth="1"/>
    <col min="11016" max="11016" width="19.140625" style="1" bestFit="1" customWidth="1"/>
    <col min="11017" max="11017" width="12.85546875" style="1" bestFit="1" customWidth="1"/>
    <col min="11018" max="11018" width="9.7109375" style="1" customWidth="1"/>
    <col min="11019" max="11019" width="11.85546875" style="1" bestFit="1" customWidth="1"/>
    <col min="11020" max="11020" width="12.28515625" style="1" bestFit="1" customWidth="1"/>
    <col min="11021" max="11021" width="14.42578125" style="1" customWidth="1"/>
    <col min="11022" max="11022" width="4.5703125" style="1" customWidth="1"/>
    <col min="11023" max="11023" width="12.28515625" style="1" bestFit="1" customWidth="1"/>
    <col min="11024" max="11264" width="11.42578125" style="1"/>
    <col min="11265" max="11265" width="18.7109375" style="1" bestFit="1" customWidth="1"/>
    <col min="11266" max="11266" width="13.28515625" style="1" bestFit="1" customWidth="1"/>
    <col min="11267" max="11267" width="13.28515625" style="1" customWidth="1"/>
    <col min="11268" max="11268" width="12.28515625" style="1" bestFit="1" customWidth="1"/>
    <col min="11269" max="11269" width="11.28515625" style="1" customWidth="1"/>
    <col min="11270" max="11270" width="11.28515625" style="1" bestFit="1" customWidth="1"/>
    <col min="11271" max="11271" width="16.140625" style="1" customWidth="1"/>
    <col min="11272" max="11272" width="19.140625" style="1" bestFit="1" customWidth="1"/>
    <col min="11273" max="11273" width="12.85546875" style="1" bestFit="1" customWidth="1"/>
    <col min="11274" max="11274" width="9.7109375" style="1" customWidth="1"/>
    <col min="11275" max="11275" width="11.85546875" style="1" bestFit="1" customWidth="1"/>
    <col min="11276" max="11276" width="12.28515625" style="1" bestFit="1" customWidth="1"/>
    <col min="11277" max="11277" width="14.42578125" style="1" customWidth="1"/>
    <col min="11278" max="11278" width="4.5703125" style="1" customWidth="1"/>
    <col min="11279" max="11279" width="12.28515625" style="1" bestFit="1" customWidth="1"/>
    <col min="11280" max="11520" width="11.42578125" style="1"/>
    <col min="11521" max="11521" width="18.7109375" style="1" bestFit="1" customWidth="1"/>
    <col min="11522" max="11522" width="13.28515625" style="1" bestFit="1" customWidth="1"/>
    <col min="11523" max="11523" width="13.28515625" style="1" customWidth="1"/>
    <col min="11524" max="11524" width="12.28515625" style="1" bestFit="1" customWidth="1"/>
    <col min="11525" max="11525" width="11.28515625" style="1" customWidth="1"/>
    <col min="11526" max="11526" width="11.28515625" style="1" bestFit="1" customWidth="1"/>
    <col min="11527" max="11527" width="16.140625" style="1" customWidth="1"/>
    <col min="11528" max="11528" width="19.140625" style="1" bestFit="1" customWidth="1"/>
    <col min="11529" max="11529" width="12.85546875" style="1" bestFit="1" customWidth="1"/>
    <col min="11530" max="11530" width="9.7109375" style="1" customWidth="1"/>
    <col min="11531" max="11531" width="11.85546875" style="1" bestFit="1" customWidth="1"/>
    <col min="11532" max="11532" width="12.28515625" style="1" bestFit="1" customWidth="1"/>
    <col min="11533" max="11533" width="14.42578125" style="1" customWidth="1"/>
    <col min="11534" max="11534" width="4.5703125" style="1" customWidth="1"/>
    <col min="11535" max="11535" width="12.28515625" style="1" bestFit="1" customWidth="1"/>
    <col min="11536" max="11776" width="11.42578125" style="1"/>
    <col min="11777" max="11777" width="18.7109375" style="1" bestFit="1" customWidth="1"/>
    <col min="11778" max="11778" width="13.28515625" style="1" bestFit="1" customWidth="1"/>
    <col min="11779" max="11779" width="13.28515625" style="1" customWidth="1"/>
    <col min="11780" max="11780" width="12.28515625" style="1" bestFit="1" customWidth="1"/>
    <col min="11781" max="11781" width="11.28515625" style="1" customWidth="1"/>
    <col min="11782" max="11782" width="11.28515625" style="1" bestFit="1" customWidth="1"/>
    <col min="11783" max="11783" width="16.140625" style="1" customWidth="1"/>
    <col min="11784" max="11784" width="19.140625" style="1" bestFit="1" customWidth="1"/>
    <col min="11785" max="11785" width="12.85546875" style="1" bestFit="1" customWidth="1"/>
    <col min="11786" max="11786" width="9.7109375" style="1" customWidth="1"/>
    <col min="11787" max="11787" width="11.85546875" style="1" bestFit="1" customWidth="1"/>
    <col min="11788" max="11788" width="12.28515625" style="1" bestFit="1" customWidth="1"/>
    <col min="11789" max="11789" width="14.42578125" style="1" customWidth="1"/>
    <col min="11790" max="11790" width="4.5703125" style="1" customWidth="1"/>
    <col min="11791" max="11791" width="12.28515625" style="1" bestFit="1" customWidth="1"/>
    <col min="11792" max="12032" width="11.42578125" style="1"/>
    <col min="12033" max="12033" width="18.7109375" style="1" bestFit="1" customWidth="1"/>
    <col min="12034" max="12034" width="13.28515625" style="1" bestFit="1" customWidth="1"/>
    <col min="12035" max="12035" width="13.28515625" style="1" customWidth="1"/>
    <col min="12036" max="12036" width="12.28515625" style="1" bestFit="1" customWidth="1"/>
    <col min="12037" max="12037" width="11.28515625" style="1" customWidth="1"/>
    <col min="12038" max="12038" width="11.28515625" style="1" bestFit="1" customWidth="1"/>
    <col min="12039" max="12039" width="16.140625" style="1" customWidth="1"/>
    <col min="12040" max="12040" width="19.140625" style="1" bestFit="1" customWidth="1"/>
    <col min="12041" max="12041" width="12.85546875" style="1" bestFit="1" customWidth="1"/>
    <col min="12042" max="12042" width="9.7109375" style="1" customWidth="1"/>
    <col min="12043" max="12043" width="11.85546875" style="1" bestFit="1" customWidth="1"/>
    <col min="12044" max="12044" width="12.28515625" style="1" bestFit="1" customWidth="1"/>
    <col min="12045" max="12045" width="14.42578125" style="1" customWidth="1"/>
    <col min="12046" max="12046" width="4.5703125" style="1" customWidth="1"/>
    <col min="12047" max="12047" width="12.28515625" style="1" bestFit="1" customWidth="1"/>
    <col min="12048" max="12288" width="11.42578125" style="1"/>
    <col min="12289" max="12289" width="18.7109375" style="1" bestFit="1" customWidth="1"/>
    <col min="12290" max="12290" width="13.28515625" style="1" bestFit="1" customWidth="1"/>
    <col min="12291" max="12291" width="13.28515625" style="1" customWidth="1"/>
    <col min="12292" max="12292" width="12.28515625" style="1" bestFit="1" customWidth="1"/>
    <col min="12293" max="12293" width="11.28515625" style="1" customWidth="1"/>
    <col min="12294" max="12294" width="11.28515625" style="1" bestFit="1" customWidth="1"/>
    <col min="12295" max="12295" width="16.140625" style="1" customWidth="1"/>
    <col min="12296" max="12296" width="19.140625" style="1" bestFit="1" customWidth="1"/>
    <col min="12297" max="12297" width="12.85546875" style="1" bestFit="1" customWidth="1"/>
    <col min="12298" max="12298" width="9.7109375" style="1" customWidth="1"/>
    <col min="12299" max="12299" width="11.85546875" style="1" bestFit="1" customWidth="1"/>
    <col min="12300" max="12300" width="12.28515625" style="1" bestFit="1" customWidth="1"/>
    <col min="12301" max="12301" width="14.42578125" style="1" customWidth="1"/>
    <col min="12302" max="12302" width="4.5703125" style="1" customWidth="1"/>
    <col min="12303" max="12303" width="12.28515625" style="1" bestFit="1" customWidth="1"/>
    <col min="12304" max="12544" width="11.42578125" style="1"/>
    <col min="12545" max="12545" width="18.7109375" style="1" bestFit="1" customWidth="1"/>
    <col min="12546" max="12546" width="13.28515625" style="1" bestFit="1" customWidth="1"/>
    <col min="12547" max="12547" width="13.28515625" style="1" customWidth="1"/>
    <col min="12548" max="12548" width="12.28515625" style="1" bestFit="1" customWidth="1"/>
    <col min="12549" max="12549" width="11.28515625" style="1" customWidth="1"/>
    <col min="12550" max="12550" width="11.28515625" style="1" bestFit="1" customWidth="1"/>
    <col min="12551" max="12551" width="16.140625" style="1" customWidth="1"/>
    <col min="12552" max="12552" width="19.140625" style="1" bestFit="1" customWidth="1"/>
    <col min="12553" max="12553" width="12.85546875" style="1" bestFit="1" customWidth="1"/>
    <col min="12554" max="12554" width="9.7109375" style="1" customWidth="1"/>
    <col min="12555" max="12555" width="11.85546875" style="1" bestFit="1" customWidth="1"/>
    <col min="12556" max="12556" width="12.28515625" style="1" bestFit="1" customWidth="1"/>
    <col min="12557" max="12557" width="14.42578125" style="1" customWidth="1"/>
    <col min="12558" max="12558" width="4.5703125" style="1" customWidth="1"/>
    <col min="12559" max="12559" width="12.28515625" style="1" bestFit="1" customWidth="1"/>
    <col min="12560" max="12800" width="11.42578125" style="1"/>
    <col min="12801" max="12801" width="18.7109375" style="1" bestFit="1" customWidth="1"/>
    <col min="12802" max="12802" width="13.28515625" style="1" bestFit="1" customWidth="1"/>
    <col min="12803" max="12803" width="13.28515625" style="1" customWidth="1"/>
    <col min="12804" max="12804" width="12.28515625" style="1" bestFit="1" customWidth="1"/>
    <col min="12805" max="12805" width="11.28515625" style="1" customWidth="1"/>
    <col min="12806" max="12806" width="11.28515625" style="1" bestFit="1" customWidth="1"/>
    <col min="12807" max="12807" width="16.140625" style="1" customWidth="1"/>
    <col min="12808" max="12808" width="19.140625" style="1" bestFit="1" customWidth="1"/>
    <col min="12809" max="12809" width="12.85546875" style="1" bestFit="1" customWidth="1"/>
    <col min="12810" max="12810" width="9.7109375" style="1" customWidth="1"/>
    <col min="12811" max="12811" width="11.85546875" style="1" bestFit="1" customWidth="1"/>
    <col min="12812" max="12812" width="12.28515625" style="1" bestFit="1" customWidth="1"/>
    <col min="12813" max="12813" width="14.42578125" style="1" customWidth="1"/>
    <col min="12814" max="12814" width="4.5703125" style="1" customWidth="1"/>
    <col min="12815" max="12815" width="12.28515625" style="1" bestFit="1" customWidth="1"/>
    <col min="12816" max="13056" width="11.42578125" style="1"/>
    <col min="13057" max="13057" width="18.7109375" style="1" bestFit="1" customWidth="1"/>
    <col min="13058" max="13058" width="13.28515625" style="1" bestFit="1" customWidth="1"/>
    <col min="13059" max="13059" width="13.28515625" style="1" customWidth="1"/>
    <col min="13060" max="13060" width="12.28515625" style="1" bestFit="1" customWidth="1"/>
    <col min="13061" max="13061" width="11.28515625" style="1" customWidth="1"/>
    <col min="13062" max="13062" width="11.28515625" style="1" bestFit="1" customWidth="1"/>
    <col min="13063" max="13063" width="16.140625" style="1" customWidth="1"/>
    <col min="13064" max="13064" width="19.140625" style="1" bestFit="1" customWidth="1"/>
    <col min="13065" max="13065" width="12.85546875" style="1" bestFit="1" customWidth="1"/>
    <col min="13066" max="13066" width="9.7109375" style="1" customWidth="1"/>
    <col min="13067" max="13067" width="11.85546875" style="1" bestFit="1" customWidth="1"/>
    <col min="13068" max="13068" width="12.28515625" style="1" bestFit="1" customWidth="1"/>
    <col min="13069" max="13069" width="14.42578125" style="1" customWidth="1"/>
    <col min="13070" max="13070" width="4.5703125" style="1" customWidth="1"/>
    <col min="13071" max="13071" width="12.28515625" style="1" bestFit="1" customWidth="1"/>
    <col min="13072" max="13312" width="11.42578125" style="1"/>
    <col min="13313" max="13313" width="18.7109375" style="1" bestFit="1" customWidth="1"/>
    <col min="13314" max="13314" width="13.28515625" style="1" bestFit="1" customWidth="1"/>
    <col min="13315" max="13315" width="13.28515625" style="1" customWidth="1"/>
    <col min="13316" max="13316" width="12.28515625" style="1" bestFit="1" customWidth="1"/>
    <col min="13317" max="13317" width="11.28515625" style="1" customWidth="1"/>
    <col min="13318" max="13318" width="11.28515625" style="1" bestFit="1" customWidth="1"/>
    <col min="13319" max="13319" width="16.140625" style="1" customWidth="1"/>
    <col min="13320" max="13320" width="19.140625" style="1" bestFit="1" customWidth="1"/>
    <col min="13321" max="13321" width="12.85546875" style="1" bestFit="1" customWidth="1"/>
    <col min="13322" max="13322" width="9.7109375" style="1" customWidth="1"/>
    <col min="13323" max="13323" width="11.85546875" style="1" bestFit="1" customWidth="1"/>
    <col min="13324" max="13324" width="12.28515625" style="1" bestFit="1" customWidth="1"/>
    <col min="13325" max="13325" width="14.42578125" style="1" customWidth="1"/>
    <col min="13326" max="13326" width="4.5703125" style="1" customWidth="1"/>
    <col min="13327" max="13327" width="12.28515625" style="1" bestFit="1" customWidth="1"/>
    <col min="13328" max="13568" width="11.42578125" style="1"/>
    <col min="13569" max="13569" width="18.7109375" style="1" bestFit="1" customWidth="1"/>
    <col min="13570" max="13570" width="13.28515625" style="1" bestFit="1" customWidth="1"/>
    <col min="13571" max="13571" width="13.28515625" style="1" customWidth="1"/>
    <col min="13572" max="13572" width="12.28515625" style="1" bestFit="1" customWidth="1"/>
    <col min="13573" max="13573" width="11.28515625" style="1" customWidth="1"/>
    <col min="13574" max="13574" width="11.28515625" style="1" bestFit="1" customWidth="1"/>
    <col min="13575" max="13575" width="16.140625" style="1" customWidth="1"/>
    <col min="13576" max="13576" width="19.140625" style="1" bestFit="1" customWidth="1"/>
    <col min="13577" max="13577" width="12.85546875" style="1" bestFit="1" customWidth="1"/>
    <col min="13578" max="13578" width="9.7109375" style="1" customWidth="1"/>
    <col min="13579" max="13579" width="11.85546875" style="1" bestFit="1" customWidth="1"/>
    <col min="13580" max="13580" width="12.28515625" style="1" bestFit="1" customWidth="1"/>
    <col min="13581" max="13581" width="14.42578125" style="1" customWidth="1"/>
    <col min="13582" max="13582" width="4.5703125" style="1" customWidth="1"/>
    <col min="13583" max="13583" width="12.28515625" style="1" bestFit="1" customWidth="1"/>
    <col min="13584" max="13824" width="11.42578125" style="1"/>
    <col min="13825" max="13825" width="18.7109375" style="1" bestFit="1" customWidth="1"/>
    <col min="13826" max="13826" width="13.28515625" style="1" bestFit="1" customWidth="1"/>
    <col min="13827" max="13827" width="13.28515625" style="1" customWidth="1"/>
    <col min="13828" max="13828" width="12.28515625" style="1" bestFit="1" customWidth="1"/>
    <col min="13829" max="13829" width="11.28515625" style="1" customWidth="1"/>
    <col min="13830" max="13830" width="11.28515625" style="1" bestFit="1" customWidth="1"/>
    <col min="13831" max="13831" width="16.140625" style="1" customWidth="1"/>
    <col min="13832" max="13832" width="19.140625" style="1" bestFit="1" customWidth="1"/>
    <col min="13833" max="13833" width="12.85546875" style="1" bestFit="1" customWidth="1"/>
    <col min="13834" max="13834" width="9.7109375" style="1" customWidth="1"/>
    <col min="13835" max="13835" width="11.85546875" style="1" bestFit="1" customWidth="1"/>
    <col min="13836" max="13836" width="12.28515625" style="1" bestFit="1" customWidth="1"/>
    <col min="13837" max="13837" width="14.42578125" style="1" customWidth="1"/>
    <col min="13838" max="13838" width="4.5703125" style="1" customWidth="1"/>
    <col min="13839" max="13839" width="12.28515625" style="1" bestFit="1" customWidth="1"/>
    <col min="13840" max="14080" width="11.42578125" style="1"/>
    <col min="14081" max="14081" width="18.7109375" style="1" bestFit="1" customWidth="1"/>
    <col min="14082" max="14082" width="13.28515625" style="1" bestFit="1" customWidth="1"/>
    <col min="14083" max="14083" width="13.28515625" style="1" customWidth="1"/>
    <col min="14084" max="14084" width="12.28515625" style="1" bestFit="1" customWidth="1"/>
    <col min="14085" max="14085" width="11.28515625" style="1" customWidth="1"/>
    <col min="14086" max="14086" width="11.28515625" style="1" bestFit="1" customWidth="1"/>
    <col min="14087" max="14087" width="16.140625" style="1" customWidth="1"/>
    <col min="14088" max="14088" width="19.140625" style="1" bestFit="1" customWidth="1"/>
    <col min="14089" max="14089" width="12.85546875" style="1" bestFit="1" customWidth="1"/>
    <col min="14090" max="14090" width="9.7109375" style="1" customWidth="1"/>
    <col min="14091" max="14091" width="11.85546875" style="1" bestFit="1" customWidth="1"/>
    <col min="14092" max="14092" width="12.28515625" style="1" bestFit="1" customWidth="1"/>
    <col min="14093" max="14093" width="14.42578125" style="1" customWidth="1"/>
    <col min="14094" max="14094" width="4.5703125" style="1" customWidth="1"/>
    <col min="14095" max="14095" width="12.28515625" style="1" bestFit="1" customWidth="1"/>
    <col min="14096" max="14336" width="11.42578125" style="1"/>
    <col min="14337" max="14337" width="18.7109375" style="1" bestFit="1" customWidth="1"/>
    <col min="14338" max="14338" width="13.28515625" style="1" bestFit="1" customWidth="1"/>
    <col min="14339" max="14339" width="13.28515625" style="1" customWidth="1"/>
    <col min="14340" max="14340" width="12.28515625" style="1" bestFit="1" customWidth="1"/>
    <col min="14341" max="14341" width="11.28515625" style="1" customWidth="1"/>
    <col min="14342" max="14342" width="11.28515625" style="1" bestFit="1" customWidth="1"/>
    <col min="14343" max="14343" width="16.140625" style="1" customWidth="1"/>
    <col min="14344" max="14344" width="19.140625" style="1" bestFit="1" customWidth="1"/>
    <col min="14345" max="14345" width="12.85546875" style="1" bestFit="1" customWidth="1"/>
    <col min="14346" max="14346" width="9.7109375" style="1" customWidth="1"/>
    <col min="14347" max="14347" width="11.85546875" style="1" bestFit="1" customWidth="1"/>
    <col min="14348" max="14348" width="12.28515625" style="1" bestFit="1" customWidth="1"/>
    <col min="14349" max="14349" width="14.42578125" style="1" customWidth="1"/>
    <col min="14350" max="14350" width="4.5703125" style="1" customWidth="1"/>
    <col min="14351" max="14351" width="12.28515625" style="1" bestFit="1" customWidth="1"/>
    <col min="14352" max="14592" width="11.42578125" style="1"/>
    <col min="14593" max="14593" width="18.7109375" style="1" bestFit="1" customWidth="1"/>
    <col min="14594" max="14594" width="13.28515625" style="1" bestFit="1" customWidth="1"/>
    <col min="14595" max="14595" width="13.28515625" style="1" customWidth="1"/>
    <col min="14596" max="14596" width="12.28515625" style="1" bestFit="1" customWidth="1"/>
    <col min="14597" max="14597" width="11.28515625" style="1" customWidth="1"/>
    <col min="14598" max="14598" width="11.28515625" style="1" bestFit="1" customWidth="1"/>
    <col min="14599" max="14599" width="16.140625" style="1" customWidth="1"/>
    <col min="14600" max="14600" width="19.140625" style="1" bestFit="1" customWidth="1"/>
    <col min="14601" max="14601" width="12.85546875" style="1" bestFit="1" customWidth="1"/>
    <col min="14602" max="14602" width="9.7109375" style="1" customWidth="1"/>
    <col min="14603" max="14603" width="11.85546875" style="1" bestFit="1" customWidth="1"/>
    <col min="14604" max="14604" width="12.28515625" style="1" bestFit="1" customWidth="1"/>
    <col min="14605" max="14605" width="14.42578125" style="1" customWidth="1"/>
    <col min="14606" max="14606" width="4.5703125" style="1" customWidth="1"/>
    <col min="14607" max="14607" width="12.28515625" style="1" bestFit="1" customWidth="1"/>
    <col min="14608" max="14848" width="11.42578125" style="1"/>
    <col min="14849" max="14849" width="18.7109375" style="1" bestFit="1" customWidth="1"/>
    <col min="14850" max="14850" width="13.28515625" style="1" bestFit="1" customWidth="1"/>
    <col min="14851" max="14851" width="13.28515625" style="1" customWidth="1"/>
    <col min="14852" max="14852" width="12.28515625" style="1" bestFit="1" customWidth="1"/>
    <col min="14853" max="14853" width="11.28515625" style="1" customWidth="1"/>
    <col min="14854" max="14854" width="11.28515625" style="1" bestFit="1" customWidth="1"/>
    <col min="14855" max="14855" width="16.140625" style="1" customWidth="1"/>
    <col min="14856" max="14856" width="19.140625" style="1" bestFit="1" customWidth="1"/>
    <col min="14857" max="14857" width="12.85546875" style="1" bestFit="1" customWidth="1"/>
    <col min="14858" max="14858" width="9.7109375" style="1" customWidth="1"/>
    <col min="14859" max="14859" width="11.85546875" style="1" bestFit="1" customWidth="1"/>
    <col min="14860" max="14860" width="12.28515625" style="1" bestFit="1" customWidth="1"/>
    <col min="14861" max="14861" width="14.42578125" style="1" customWidth="1"/>
    <col min="14862" max="14862" width="4.5703125" style="1" customWidth="1"/>
    <col min="14863" max="14863" width="12.28515625" style="1" bestFit="1" customWidth="1"/>
    <col min="14864" max="15104" width="11.42578125" style="1"/>
    <col min="15105" max="15105" width="18.7109375" style="1" bestFit="1" customWidth="1"/>
    <col min="15106" max="15106" width="13.28515625" style="1" bestFit="1" customWidth="1"/>
    <col min="15107" max="15107" width="13.28515625" style="1" customWidth="1"/>
    <col min="15108" max="15108" width="12.28515625" style="1" bestFit="1" customWidth="1"/>
    <col min="15109" max="15109" width="11.28515625" style="1" customWidth="1"/>
    <col min="15110" max="15110" width="11.28515625" style="1" bestFit="1" customWidth="1"/>
    <col min="15111" max="15111" width="16.140625" style="1" customWidth="1"/>
    <col min="15112" max="15112" width="19.140625" style="1" bestFit="1" customWidth="1"/>
    <col min="15113" max="15113" width="12.85546875" style="1" bestFit="1" customWidth="1"/>
    <col min="15114" max="15114" width="9.7109375" style="1" customWidth="1"/>
    <col min="15115" max="15115" width="11.85546875" style="1" bestFit="1" customWidth="1"/>
    <col min="15116" max="15116" width="12.28515625" style="1" bestFit="1" customWidth="1"/>
    <col min="15117" max="15117" width="14.42578125" style="1" customWidth="1"/>
    <col min="15118" max="15118" width="4.5703125" style="1" customWidth="1"/>
    <col min="15119" max="15119" width="12.28515625" style="1" bestFit="1" customWidth="1"/>
    <col min="15120" max="15360" width="11.42578125" style="1"/>
    <col min="15361" max="15361" width="18.7109375" style="1" bestFit="1" customWidth="1"/>
    <col min="15362" max="15362" width="13.28515625" style="1" bestFit="1" customWidth="1"/>
    <col min="15363" max="15363" width="13.28515625" style="1" customWidth="1"/>
    <col min="15364" max="15364" width="12.28515625" style="1" bestFit="1" customWidth="1"/>
    <col min="15365" max="15365" width="11.28515625" style="1" customWidth="1"/>
    <col min="15366" max="15366" width="11.28515625" style="1" bestFit="1" customWidth="1"/>
    <col min="15367" max="15367" width="16.140625" style="1" customWidth="1"/>
    <col min="15368" max="15368" width="19.140625" style="1" bestFit="1" customWidth="1"/>
    <col min="15369" max="15369" width="12.85546875" style="1" bestFit="1" customWidth="1"/>
    <col min="15370" max="15370" width="9.7109375" style="1" customWidth="1"/>
    <col min="15371" max="15371" width="11.85546875" style="1" bestFit="1" customWidth="1"/>
    <col min="15372" max="15372" width="12.28515625" style="1" bestFit="1" customWidth="1"/>
    <col min="15373" max="15373" width="14.42578125" style="1" customWidth="1"/>
    <col min="15374" max="15374" width="4.5703125" style="1" customWidth="1"/>
    <col min="15375" max="15375" width="12.28515625" style="1" bestFit="1" customWidth="1"/>
    <col min="15376" max="15616" width="11.42578125" style="1"/>
    <col min="15617" max="15617" width="18.7109375" style="1" bestFit="1" customWidth="1"/>
    <col min="15618" max="15618" width="13.28515625" style="1" bestFit="1" customWidth="1"/>
    <col min="15619" max="15619" width="13.28515625" style="1" customWidth="1"/>
    <col min="15620" max="15620" width="12.28515625" style="1" bestFit="1" customWidth="1"/>
    <col min="15621" max="15621" width="11.28515625" style="1" customWidth="1"/>
    <col min="15622" max="15622" width="11.28515625" style="1" bestFit="1" customWidth="1"/>
    <col min="15623" max="15623" width="16.140625" style="1" customWidth="1"/>
    <col min="15624" max="15624" width="19.140625" style="1" bestFit="1" customWidth="1"/>
    <col min="15625" max="15625" width="12.85546875" style="1" bestFit="1" customWidth="1"/>
    <col min="15626" max="15626" width="9.7109375" style="1" customWidth="1"/>
    <col min="15627" max="15627" width="11.85546875" style="1" bestFit="1" customWidth="1"/>
    <col min="15628" max="15628" width="12.28515625" style="1" bestFit="1" customWidth="1"/>
    <col min="15629" max="15629" width="14.42578125" style="1" customWidth="1"/>
    <col min="15630" max="15630" width="4.5703125" style="1" customWidth="1"/>
    <col min="15631" max="15631" width="12.28515625" style="1" bestFit="1" customWidth="1"/>
    <col min="15632" max="15872" width="11.42578125" style="1"/>
    <col min="15873" max="15873" width="18.7109375" style="1" bestFit="1" customWidth="1"/>
    <col min="15874" max="15874" width="13.28515625" style="1" bestFit="1" customWidth="1"/>
    <col min="15875" max="15875" width="13.28515625" style="1" customWidth="1"/>
    <col min="15876" max="15876" width="12.28515625" style="1" bestFit="1" customWidth="1"/>
    <col min="15877" max="15877" width="11.28515625" style="1" customWidth="1"/>
    <col min="15878" max="15878" width="11.28515625" style="1" bestFit="1" customWidth="1"/>
    <col min="15879" max="15879" width="16.140625" style="1" customWidth="1"/>
    <col min="15880" max="15880" width="19.140625" style="1" bestFit="1" customWidth="1"/>
    <col min="15881" max="15881" width="12.85546875" style="1" bestFit="1" customWidth="1"/>
    <col min="15882" max="15882" width="9.7109375" style="1" customWidth="1"/>
    <col min="15883" max="15883" width="11.85546875" style="1" bestFit="1" customWidth="1"/>
    <col min="15884" max="15884" width="12.28515625" style="1" bestFit="1" customWidth="1"/>
    <col min="15885" max="15885" width="14.42578125" style="1" customWidth="1"/>
    <col min="15886" max="15886" width="4.5703125" style="1" customWidth="1"/>
    <col min="15887" max="15887" width="12.28515625" style="1" bestFit="1" customWidth="1"/>
    <col min="15888" max="16128" width="11.42578125" style="1"/>
    <col min="16129" max="16129" width="18.7109375" style="1" bestFit="1" customWidth="1"/>
    <col min="16130" max="16130" width="13.28515625" style="1" bestFit="1" customWidth="1"/>
    <col min="16131" max="16131" width="13.28515625" style="1" customWidth="1"/>
    <col min="16132" max="16132" width="12.28515625" style="1" bestFit="1" customWidth="1"/>
    <col min="16133" max="16133" width="11.28515625" style="1" customWidth="1"/>
    <col min="16134" max="16134" width="11.28515625" style="1" bestFit="1" customWidth="1"/>
    <col min="16135" max="16135" width="16.140625" style="1" customWidth="1"/>
    <col min="16136" max="16136" width="19.140625" style="1" bestFit="1" customWidth="1"/>
    <col min="16137" max="16137" width="12.85546875" style="1" bestFit="1" customWidth="1"/>
    <col min="16138" max="16138" width="9.7109375" style="1" customWidth="1"/>
    <col min="16139" max="16139" width="11.85546875" style="1" bestFit="1" customWidth="1"/>
    <col min="16140" max="16140" width="12.28515625" style="1" bestFit="1" customWidth="1"/>
    <col min="16141" max="16141" width="14.42578125" style="1" customWidth="1"/>
    <col min="16142" max="16142" width="4.5703125" style="1" customWidth="1"/>
    <col min="16143" max="16143" width="12.28515625" style="1" bestFit="1" customWidth="1"/>
    <col min="16144" max="16384" width="11.42578125" style="1"/>
  </cols>
  <sheetData>
    <row r="6" spans="1:16" ht="15" x14ac:dyDescent="0.25">
      <c r="A6" s="55" t="s">
        <v>80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6" ht="14.25" x14ac:dyDescent="0.2">
      <c r="A7" s="56" t="s">
        <v>81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6" ht="13.5" thickBot="1" x14ac:dyDescent="0.25">
      <c r="A8" s="61" t="s">
        <v>82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6" s="7" customFormat="1" ht="11.25" x14ac:dyDescent="0.2">
      <c r="A9" s="4"/>
      <c r="B9" s="5"/>
      <c r="C9" s="5" t="s">
        <v>0</v>
      </c>
      <c r="D9" s="5" t="s">
        <v>0</v>
      </c>
      <c r="E9" s="5"/>
      <c r="F9" s="5" t="s">
        <v>1</v>
      </c>
      <c r="G9" s="6" t="s">
        <v>2</v>
      </c>
      <c r="H9" s="6" t="s">
        <v>3</v>
      </c>
      <c r="I9" s="6" t="s">
        <v>4</v>
      </c>
      <c r="J9" s="6" t="s">
        <v>5</v>
      </c>
      <c r="K9" s="6" t="s">
        <v>0</v>
      </c>
      <c r="L9" s="6" t="s">
        <v>5</v>
      </c>
      <c r="M9" s="5"/>
      <c r="O9" s="8"/>
    </row>
    <row r="10" spans="1:16" s="7" customFormat="1" ht="11.25" customHeight="1" x14ac:dyDescent="0.2">
      <c r="A10" s="9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10</v>
      </c>
      <c r="G10" s="11" t="s">
        <v>11</v>
      </c>
      <c r="H10" s="11" t="s">
        <v>12</v>
      </c>
      <c r="I10" s="11" t="s">
        <v>13</v>
      </c>
      <c r="J10" s="11" t="s">
        <v>14</v>
      </c>
      <c r="K10" s="11" t="s">
        <v>15</v>
      </c>
      <c r="L10" s="11" t="s">
        <v>16</v>
      </c>
      <c r="M10" s="10" t="s">
        <v>17</v>
      </c>
      <c r="O10" s="8"/>
    </row>
    <row r="11" spans="1:16" s="7" customFormat="1" ht="11.25" customHeight="1" thickBot="1" x14ac:dyDescent="0.25">
      <c r="A11" s="12"/>
      <c r="B11" s="13"/>
      <c r="C11" s="13" t="s">
        <v>18</v>
      </c>
      <c r="D11" s="13"/>
      <c r="E11" s="13"/>
      <c r="F11" s="13"/>
      <c r="G11" s="13"/>
      <c r="H11" s="13" t="s">
        <v>19</v>
      </c>
      <c r="I11" s="13"/>
      <c r="J11" s="13"/>
      <c r="K11" s="13"/>
      <c r="L11" s="13"/>
      <c r="M11" s="13"/>
      <c r="O11" s="8"/>
    </row>
    <row r="12" spans="1:16" x14ac:dyDescent="0.2">
      <c r="A12" s="14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7"/>
    </row>
    <row r="13" spans="1:16" s="22" customFormat="1" x14ac:dyDescent="0.2">
      <c r="A13" s="18" t="s">
        <v>20</v>
      </c>
      <c r="B13" s="19">
        <v>4459695</v>
      </c>
      <c r="C13" s="19">
        <v>1058316</v>
      </c>
      <c r="D13" s="19">
        <v>64077</v>
      </c>
      <c r="E13" s="19">
        <v>47801</v>
      </c>
      <c r="F13" s="19">
        <v>27420</v>
      </c>
      <c r="G13" s="19">
        <v>238210</v>
      </c>
      <c r="H13" s="19">
        <v>401654</v>
      </c>
      <c r="I13" s="19">
        <v>668593</v>
      </c>
      <c r="J13" s="19">
        <v>84</v>
      </c>
      <c r="K13" s="19">
        <v>525</v>
      </c>
      <c r="L13" s="19">
        <v>16010</v>
      </c>
      <c r="M13" s="20">
        <f>SUM(B13:L13)</f>
        <v>6982385</v>
      </c>
      <c r="N13" s="1"/>
      <c r="O13" s="21"/>
      <c r="P13" s="21"/>
    </row>
    <row r="14" spans="1:16" s="22" customFormat="1" x14ac:dyDescent="0.2">
      <c r="A14" s="23" t="s">
        <v>21</v>
      </c>
      <c r="B14" s="19">
        <v>6981991</v>
      </c>
      <c r="C14" s="19">
        <v>1769490</v>
      </c>
      <c r="D14" s="19">
        <v>107136</v>
      </c>
      <c r="E14" s="19">
        <v>79922</v>
      </c>
      <c r="F14" s="19">
        <v>45843</v>
      </c>
      <c r="G14" s="19">
        <v>602969</v>
      </c>
      <c r="H14" s="19">
        <v>488921</v>
      </c>
      <c r="I14" s="19">
        <v>473912</v>
      </c>
      <c r="J14" s="19">
        <v>1551</v>
      </c>
      <c r="K14" s="19">
        <v>437311</v>
      </c>
      <c r="L14" s="19">
        <v>141385</v>
      </c>
      <c r="M14" s="20">
        <f t="shared" ref="M14:M53" si="0">SUM(B14:L14)</f>
        <v>11130431</v>
      </c>
      <c r="N14" s="15"/>
      <c r="O14" s="21"/>
      <c r="P14" s="21"/>
    </row>
    <row r="15" spans="1:16" s="22" customFormat="1" x14ac:dyDescent="0.2">
      <c r="A15" s="23" t="s">
        <v>22</v>
      </c>
      <c r="B15" s="19">
        <v>53649442</v>
      </c>
      <c r="C15" s="19">
        <v>10985460</v>
      </c>
      <c r="D15" s="19">
        <v>665128</v>
      </c>
      <c r="E15" s="19">
        <v>496181</v>
      </c>
      <c r="F15" s="19">
        <v>284613</v>
      </c>
      <c r="G15" s="19">
        <v>602969</v>
      </c>
      <c r="H15" s="19">
        <v>2597134</v>
      </c>
      <c r="I15" s="19">
        <v>895769</v>
      </c>
      <c r="J15" s="19">
        <v>17581</v>
      </c>
      <c r="K15" s="19">
        <v>7900282</v>
      </c>
      <c r="L15" s="19">
        <v>1330891</v>
      </c>
      <c r="M15" s="20">
        <f t="shared" si="0"/>
        <v>79425450</v>
      </c>
      <c r="O15" s="21"/>
      <c r="P15" s="21"/>
    </row>
    <row r="16" spans="1:16" s="22" customFormat="1" x14ac:dyDescent="0.2">
      <c r="A16" s="23" t="s">
        <v>23</v>
      </c>
      <c r="B16" s="19">
        <v>4366336</v>
      </c>
      <c r="C16" s="19">
        <v>971776</v>
      </c>
      <c r="D16" s="19">
        <v>58837</v>
      </c>
      <c r="E16" s="19">
        <v>43893</v>
      </c>
      <c r="F16" s="19">
        <v>25176</v>
      </c>
      <c r="G16" s="19">
        <v>238210</v>
      </c>
      <c r="H16" s="19">
        <v>978382</v>
      </c>
      <c r="I16" s="19">
        <v>2799256</v>
      </c>
      <c r="J16" s="19">
        <v>91</v>
      </c>
      <c r="K16" s="19">
        <v>0</v>
      </c>
      <c r="L16" s="19">
        <v>5216</v>
      </c>
      <c r="M16" s="20">
        <f t="shared" si="0"/>
        <v>9487173</v>
      </c>
      <c r="N16" s="1"/>
      <c r="O16" s="21"/>
      <c r="P16" s="21"/>
    </row>
    <row r="17" spans="1:16" s="22" customFormat="1" x14ac:dyDescent="0.2">
      <c r="A17" s="23" t="s">
        <v>24</v>
      </c>
      <c r="B17" s="19">
        <v>3215974</v>
      </c>
      <c r="C17" s="19">
        <v>763228</v>
      </c>
      <c r="D17" s="19">
        <v>46210</v>
      </c>
      <c r="E17" s="19">
        <v>34473</v>
      </c>
      <c r="F17" s="19">
        <v>19773</v>
      </c>
      <c r="G17" s="19">
        <v>238210</v>
      </c>
      <c r="H17" s="19">
        <v>586258</v>
      </c>
      <c r="I17" s="19">
        <v>1614644</v>
      </c>
      <c r="J17" s="19">
        <v>13</v>
      </c>
      <c r="K17" s="19">
        <v>0</v>
      </c>
      <c r="L17" s="19">
        <v>4109</v>
      </c>
      <c r="M17" s="20">
        <f t="shared" si="0"/>
        <v>6522892</v>
      </c>
      <c r="N17" s="1"/>
      <c r="O17" s="21"/>
      <c r="P17" s="21"/>
    </row>
    <row r="18" spans="1:16" s="22" customFormat="1" x14ac:dyDescent="0.2">
      <c r="A18" s="23" t="s">
        <v>25</v>
      </c>
      <c r="B18" s="19">
        <v>3890170</v>
      </c>
      <c r="C18" s="19">
        <v>889012</v>
      </c>
      <c r="D18" s="19">
        <v>53826</v>
      </c>
      <c r="E18" s="19">
        <v>40154</v>
      </c>
      <c r="F18" s="19">
        <v>23034</v>
      </c>
      <c r="G18" s="19">
        <v>238210</v>
      </c>
      <c r="H18" s="19">
        <v>277084</v>
      </c>
      <c r="I18" s="19">
        <v>293776</v>
      </c>
      <c r="J18" s="19">
        <v>0</v>
      </c>
      <c r="K18" s="19">
        <v>0</v>
      </c>
      <c r="L18" s="19">
        <v>0</v>
      </c>
      <c r="M18" s="20">
        <f t="shared" si="0"/>
        <v>5705266</v>
      </c>
      <c r="N18" s="1"/>
      <c r="O18" s="21"/>
      <c r="P18" s="21"/>
    </row>
    <row r="19" spans="1:16" s="22" customFormat="1" x14ac:dyDescent="0.2">
      <c r="A19" s="23" t="s">
        <v>26</v>
      </c>
      <c r="B19" s="19">
        <v>5518629</v>
      </c>
      <c r="C19" s="19">
        <v>1271047</v>
      </c>
      <c r="D19" s="19">
        <v>76958</v>
      </c>
      <c r="E19" s="19">
        <v>57409</v>
      </c>
      <c r="F19" s="19">
        <v>32931</v>
      </c>
      <c r="G19" s="19">
        <v>602970</v>
      </c>
      <c r="H19" s="19">
        <v>438313</v>
      </c>
      <c r="I19" s="19">
        <v>601986</v>
      </c>
      <c r="J19" s="19">
        <v>2486</v>
      </c>
      <c r="K19" s="19">
        <v>0</v>
      </c>
      <c r="L19" s="19">
        <v>147624</v>
      </c>
      <c r="M19" s="20">
        <f t="shared" si="0"/>
        <v>8750353</v>
      </c>
      <c r="O19" s="21"/>
      <c r="P19" s="21"/>
    </row>
    <row r="20" spans="1:16" s="22" customFormat="1" x14ac:dyDescent="0.2">
      <c r="A20" s="23" t="s">
        <v>27</v>
      </c>
      <c r="B20" s="19">
        <v>3116476</v>
      </c>
      <c r="C20" s="19">
        <v>752624</v>
      </c>
      <c r="D20" s="19">
        <v>45568</v>
      </c>
      <c r="E20" s="19">
        <v>33994</v>
      </c>
      <c r="F20" s="19">
        <v>19500</v>
      </c>
      <c r="G20" s="19">
        <v>238210</v>
      </c>
      <c r="H20" s="19">
        <v>143665</v>
      </c>
      <c r="I20" s="19">
        <v>-34312</v>
      </c>
      <c r="J20" s="19">
        <v>0</v>
      </c>
      <c r="K20" s="19">
        <v>0</v>
      </c>
      <c r="L20" s="19">
        <v>0</v>
      </c>
      <c r="M20" s="20">
        <f t="shared" si="0"/>
        <v>4315725</v>
      </c>
      <c r="N20" s="1"/>
      <c r="O20" s="21"/>
      <c r="P20" s="21"/>
    </row>
    <row r="21" spans="1:16" s="22" customFormat="1" x14ac:dyDescent="0.2">
      <c r="A21" s="23" t="s">
        <v>28</v>
      </c>
      <c r="B21" s="19">
        <v>47043287</v>
      </c>
      <c r="C21" s="19">
        <v>10972232</v>
      </c>
      <c r="D21" s="19">
        <v>664326</v>
      </c>
      <c r="E21" s="19">
        <v>495584</v>
      </c>
      <c r="F21" s="19">
        <v>284271</v>
      </c>
      <c r="G21" s="19">
        <v>602970</v>
      </c>
      <c r="H21" s="19">
        <v>2179556</v>
      </c>
      <c r="I21" s="19">
        <v>567003</v>
      </c>
      <c r="J21" s="19">
        <v>25767</v>
      </c>
      <c r="K21" s="19">
        <v>61516</v>
      </c>
      <c r="L21" s="19">
        <v>3369638</v>
      </c>
      <c r="M21" s="20">
        <f t="shared" si="0"/>
        <v>66266150</v>
      </c>
      <c r="N21" s="1"/>
      <c r="O21" s="21"/>
      <c r="P21" s="21"/>
    </row>
    <row r="22" spans="1:16" s="22" customFormat="1" x14ac:dyDescent="0.2">
      <c r="A22" s="23" t="s">
        <v>29</v>
      </c>
      <c r="B22" s="19">
        <v>2828902</v>
      </c>
      <c r="C22" s="19">
        <v>663722</v>
      </c>
      <c r="D22" s="19">
        <v>40186</v>
      </c>
      <c r="E22" s="19">
        <v>29978</v>
      </c>
      <c r="F22" s="19">
        <v>17196</v>
      </c>
      <c r="G22" s="19">
        <v>238210</v>
      </c>
      <c r="H22" s="19">
        <v>66573</v>
      </c>
      <c r="I22" s="19">
        <v>-225442</v>
      </c>
      <c r="J22" s="19">
        <v>0</v>
      </c>
      <c r="K22" s="19">
        <v>0</v>
      </c>
      <c r="L22" s="19">
        <v>0</v>
      </c>
      <c r="M22" s="20">
        <f t="shared" si="0"/>
        <v>3659325</v>
      </c>
      <c r="N22" s="1"/>
      <c r="O22" s="21"/>
      <c r="P22" s="21"/>
    </row>
    <row r="23" spans="1:16" s="22" customFormat="1" x14ac:dyDescent="0.2">
      <c r="A23" s="23" t="s">
        <v>30</v>
      </c>
      <c r="B23" s="19">
        <v>4279872</v>
      </c>
      <c r="C23" s="19">
        <v>961467</v>
      </c>
      <c r="D23" s="19">
        <v>58213</v>
      </c>
      <c r="E23" s="19">
        <v>43426</v>
      </c>
      <c r="F23" s="19">
        <v>24909</v>
      </c>
      <c r="G23" s="19">
        <v>238210</v>
      </c>
      <c r="H23" s="19">
        <v>497807</v>
      </c>
      <c r="I23" s="19">
        <v>947448</v>
      </c>
      <c r="J23" s="19">
        <v>2112</v>
      </c>
      <c r="K23" s="19">
        <v>350365</v>
      </c>
      <c r="L23" s="19">
        <v>77559</v>
      </c>
      <c r="M23" s="20">
        <f t="shared" si="0"/>
        <v>7481388</v>
      </c>
      <c r="N23" s="1"/>
      <c r="O23" s="21"/>
      <c r="P23" s="21"/>
    </row>
    <row r="24" spans="1:16" s="22" customFormat="1" x14ac:dyDescent="0.2">
      <c r="A24" s="23" t="s">
        <v>31</v>
      </c>
      <c r="B24" s="19">
        <v>9588278</v>
      </c>
      <c r="C24" s="19">
        <v>2352233</v>
      </c>
      <c r="D24" s="19">
        <v>142418</v>
      </c>
      <c r="E24" s="19">
        <v>106243</v>
      </c>
      <c r="F24" s="19">
        <v>60942</v>
      </c>
      <c r="G24" s="19">
        <v>602970</v>
      </c>
      <c r="H24" s="19">
        <v>648367</v>
      </c>
      <c r="I24" s="19">
        <v>545606</v>
      </c>
      <c r="J24" s="19">
        <v>1438</v>
      </c>
      <c r="K24" s="19">
        <v>2281</v>
      </c>
      <c r="L24" s="19">
        <v>127570</v>
      </c>
      <c r="M24" s="20">
        <f t="shared" si="0"/>
        <v>14178346</v>
      </c>
      <c r="N24" s="1"/>
      <c r="O24" s="21"/>
      <c r="P24" s="21"/>
    </row>
    <row r="25" spans="1:16" s="22" customFormat="1" x14ac:dyDescent="0.2">
      <c r="A25" s="23" t="s">
        <v>32</v>
      </c>
      <c r="B25" s="19">
        <v>5058763</v>
      </c>
      <c r="C25" s="19">
        <v>1212094</v>
      </c>
      <c r="D25" s="19">
        <v>73387</v>
      </c>
      <c r="E25" s="19">
        <v>54747</v>
      </c>
      <c r="F25" s="19">
        <v>31404</v>
      </c>
      <c r="G25" s="19">
        <v>238210</v>
      </c>
      <c r="H25" s="19">
        <v>522275</v>
      </c>
      <c r="I25" s="19">
        <v>963177</v>
      </c>
      <c r="J25" s="19">
        <v>1340</v>
      </c>
      <c r="K25" s="19">
        <v>425495</v>
      </c>
      <c r="L25" s="19">
        <v>64439</v>
      </c>
      <c r="M25" s="20">
        <f t="shared" si="0"/>
        <v>8645331</v>
      </c>
      <c r="N25" s="1"/>
      <c r="O25" s="21"/>
      <c r="P25" s="21"/>
    </row>
    <row r="26" spans="1:16" s="22" customFormat="1" x14ac:dyDescent="0.2">
      <c r="A26" s="23" t="s">
        <v>33</v>
      </c>
      <c r="B26" s="19">
        <v>3321272</v>
      </c>
      <c r="C26" s="19">
        <v>790503</v>
      </c>
      <c r="D26" s="19">
        <v>47862</v>
      </c>
      <c r="E26" s="19">
        <v>35705</v>
      </c>
      <c r="F26" s="19">
        <v>20481</v>
      </c>
      <c r="G26" s="19">
        <v>602970</v>
      </c>
      <c r="H26" s="19">
        <v>208548</v>
      </c>
      <c r="I26" s="19">
        <v>226906</v>
      </c>
      <c r="J26" s="19">
        <v>36</v>
      </c>
      <c r="K26" s="19">
        <v>3225</v>
      </c>
      <c r="L26" s="19">
        <v>20087</v>
      </c>
      <c r="M26" s="20">
        <f t="shared" si="0"/>
        <v>5277595</v>
      </c>
      <c r="N26" s="1"/>
      <c r="O26" s="21"/>
      <c r="P26" s="21"/>
    </row>
    <row r="27" spans="1:16" s="22" customFormat="1" x14ac:dyDescent="0.2">
      <c r="A27" s="23" t="s">
        <v>34</v>
      </c>
      <c r="B27" s="19">
        <v>5161210</v>
      </c>
      <c r="C27" s="19">
        <v>1243947</v>
      </c>
      <c r="D27" s="19">
        <v>75317</v>
      </c>
      <c r="E27" s="19">
        <v>56186</v>
      </c>
      <c r="F27" s="19">
        <v>32229</v>
      </c>
      <c r="G27" s="19">
        <v>602970</v>
      </c>
      <c r="H27" s="19">
        <v>379916</v>
      </c>
      <c r="I27" s="19">
        <v>484886</v>
      </c>
      <c r="J27" s="19">
        <v>545</v>
      </c>
      <c r="K27" s="19">
        <v>273391</v>
      </c>
      <c r="L27" s="19">
        <v>115503</v>
      </c>
      <c r="M27" s="20">
        <f t="shared" si="0"/>
        <v>8426100</v>
      </c>
      <c r="N27" s="1"/>
      <c r="O27" s="21"/>
      <c r="P27" s="21"/>
    </row>
    <row r="28" spans="1:16" s="22" customFormat="1" x14ac:dyDescent="0.2">
      <c r="A28" s="23" t="s">
        <v>35</v>
      </c>
      <c r="B28" s="19">
        <v>5610988</v>
      </c>
      <c r="C28" s="19">
        <v>1462192</v>
      </c>
      <c r="D28" s="19">
        <v>88530</v>
      </c>
      <c r="E28" s="19">
        <v>66043</v>
      </c>
      <c r="F28" s="19">
        <v>37884</v>
      </c>
      <c r="G28" s="19">
        <v>238210</v>
      </c>
      <c r="H28" s="19">
        <v>254419</v>
      </c>
      <c r="I28" s="19">
        <v>-234986</v>
      </c>
      <c r="J28" s="19">
        <v>26</v>
      </c>
      <c r="K28" s="19">
        <v>0</v>
      </c>
      <c r="L28" s="19">
        <v>26121</v>
      </c>
      <c r="M28" s="20">
        <f t="shared" si="0"/>
        <v>7549427</v>
      </c>
      <c r="N28" s="1"/>
      <c r="O28" s="21"/>
      <c r="P28" s="21"/>
    </row>
    <row r="29" spans="1:16" s="22" customFormat="1" x14ac:dyDescent="0.2">
      <c r="A29" s="23" t="s">
        <v>36</v>
      </c>
      <c r="B29" s="19">
        <v>5060628</v>
      </c>
      <c r="C29" s="19">
        <v>1190481</v>
      </c>
      <c r="D29" s="19">
        <v>72079</v>
      </c>
      <c r="E29" s="19">
        <v>53770</v>
      </c>
      <c r="F29" s="19">
        <v>30843</v>
      </c>
      <c r="G29" s="19">
        <v>238210</v>
      </c>
      <c r="H29" s="19">
        <v>543852</v>
      </c>
      <c r="I29" s="19">
        <v>1031562</v>
      </c>
      <c r="J29" s="19">
        <v>521</v>
      </c>
      <c r="K29" s="19">
        <v>0</v>
      </c>
      <c r="L29" s="19">
        <v>43730</v>
      </c>
      <c r="M29" s="20">
        <f t="shared" si="0"/>
        <v>8265676</v>
      </c>
      <c r="N29" s="1"/>
      <c r="O29" s="21"/>
      <c r="P29" s="21"/>
    </row>
    <row r="30" spans="1:16" s="22" customFormat="1" x14ac:dyDescent="0.2">
      <c r="A30" s="23" t="s">
        <v>37</v>
      </c>
      <c r="B30" s="19">
        <v>3824526</v>
      </c>
      <c r="C30" s="19">
        <v>913695</v>
      </c>
      <c r="D30" s="19">
        <v>55320</v>
      </c>
      <c r="E30" s="19">
        <v>41269</v>
      </c>
      <c r="F30" s="19">
        <v>23673</v>
      </c>
      <c r="G30" s="19">
        <v>238210</v>
      </c>
      <c r="H30" s="19">
        <v>424719</v>
      </c>
      <c r="I30" s="19">
        <v>907306</v>
      </c>
      <c r="J30" s="19">
        <v>130</v>
      </c>
      <c r="K30" s="19">
        <v>0</v>
      </c>
      <c r="L30" s="19">
        <v>16545</v>
      </c>
      <c r="M30" s="20">
        <f t="shared" si="0"/>
        <v>6445393</v>
      </c>
      <c r="N30" s="1"/>
      <c r="O30" s="21"/>
      <c r="P30" s="21"/>
    </row>
    <row r="31" spans="1:16" s="22" customFormat="1" x14ac:dyDescent="0.2">
      <c r="A31" s="23" t="s">
        <v>38</v>
      </c>
      <c r="B31" s="19">
        <v>4860168</v>
      </c>
      <c r="C31" s="19">
        <v>1242047</v>
      </c>
      <c r="D31" s="19">
        <v>75201</v>
      </c>
      <c r="E31" s="19">
        <v>56100</v>
      </c>
      <c r="F31" s="19">
        <v>32178</v>
      </c>
      <c r="G31" s="19">
        <v>238210</v>
      </c>
      <c r="H31" s="19">
        <v>416089</v>
      </c>
      <c r="I31" s="19">
        <v>639444</v>
      </c>
      <c r="J31" s="19">
        <v>212</v>
      </c>
      <c r="K31" s="19">
        <v>119296</v>
      </c>
      <c r="L31" s="19">
        <v>28542</v>
      </c>
      <c r="M31" s="20">
        <f t="shared" si="0"/>
        <v>7707487</v>
      </c>
      <c r="N31" s="1"/>
      <c r="O31" s="21"/>
      <c r="P31" s="21"/>
    </row>
    <row r="32" spans="1:16" s="22" customFormat="1" x14ac:dyDescent="0.2">
      <c r="A32" s="23" t="s">
        <v>39</v>
      </c>
      <c r="B32" s="19">
        <v>2917837</v>
      </c>
      <c r="C32" s="19">
        <v>686483</v>
      </c>
      <c r="D32" s="19">
        <v>41563</v>
      </c>
      <c r="E32" s="19">
        <v>31007</v>
      </c>
      <c r="F32" s="19">
        <v>17787</v>
      </c>
      <c r="G32" s="19">
        <v>238210</v>
      </c>
      <c r="H32" s="19">
        <v>169342</v>
      </c>
      <c r="I32" s="19">
        <v>88063</v>
      </c>
      <c r="J32" s="19">
        <v>0</v>
      </c>
      <c r="K32" s="19">
        <v>0</v>
      </c>
      <c r="L32" s="19">
        <v>0</v>
      </c>
      <c r="M32" s="20">
        <f t="shared" si="0"/>
        <v>4190292</v>
      </c>
      <c r="N32" s="1"/>
      <c r="O32" s="21"/>
      <c r="P32" s="21"/>
    </row>
    <row r="33" spans="1:16" s="22" customFormat="1" x14ac:dyDescent="0.2">
      <c r="A33" s="23" t="s">
        <v>40</v>
      </c>
      <c r="B33" s="19">
        <v>22805156</v>
      </c>
      <c r="C33" s="19">
        <v>5554377</v>
      </c>
      <c r="D33" s="19">
        <v>336297</v>
      </c>
      <c r="E33" s="19">
        <v>250875</v>
      </c>
      <c r="F33" s="19">
        <v>143904</v>
      </c>
      <c r="G33" s="19">
        <v>238210</v>
      </c>
      <c r="H33" s="19">
        <v>1481996</v>
      </c>
      <c r="I33" s="19">
        <v>1204843</v>
      </c>
      <c r="J33" s="19">
        <v>9564</v>
      </c>
      <c r="K33" s="19">
        <v>1637316</v>
      </c>
      <c r="L33" s="19">
        <v>681771</v>
      </c>
      <c r="M33" s="20">
        <f t="shared" si="0"/>
        <v>34344309</v>
      </c>
      <c r="N33" s="1"/>
      <c r="O33" s="21"/>
      <c r="P33" s="21"/>
    </row>
    <row r="34" spans="1:16" s="22" customFormat="1" x14ac:dyDescent="0.2">
      <c r="A34" s="23" t="s">
        <v>41</v>
      </c>
      <c r="B34" s="19">
        <v>96701016</v>
      </c>
      <c r="C34" s="19">
        <v>22448953</v>
      </c>
      <c r="D34" s="19">
        <v>1359198</v>
      </c>
      <c r="E34" s="19">
        <v>1013954</v>
      </c>
      <c r="F34" s="19">
        <v>581610</v>
      </c>
      <c r="G34" s="19">
        <v>602969</v>
      </c>
      <c r="H34" s="19">
        <v>5013337</v>
      </c>
      <c r="I34" s="19">
        <v>488881</v>
      </c>
      <c r="J34" s="19">
        <v>73382</v>
      </c>
      <c r="K34" s="19">
        <v>8034171</v>
      </c>
      <c r="L34" s="19">
        <v>3334923</v>
      </c>
      <c r="M34" s="20">
        <f t="shared" si="0"/>
        <v>139652394</v>
      </c>
      <c r="N34" s="1"/>
      <c r="O34" s="21"/>
      <c r="P34" s="21"/>
    </row>
    <row r="35" spans="1:16" s="22" customFormat="1" x14ac:dyDescent="0.2">
      <c r="A35" s="23" t="s">
        <v>42</v>
      </c>
      <c r="B35" s="19">
        <v>3018868</v>
      </c>
      <c r="C35" s="19">
        <v>750112</v>
      </c>
      <c r="D35" s="19">
        <v>45416</v>
      </c>
      <c r="E35" s="19">
        <v>33881</v>
      </c>
      <c r="F35" s="19">
        <v>19434</v>
      </c>
      <c r="G35" s="19">
        <v>602969</v>
      </c>
      <c r="H35" s="19">
        <v>38769</v>
      </c>
      <c r="I35" s="19">
        <v>-412895</v>
      </c>
      <c r="J35" s="19">
        <v>8</v>
      </c>
      <c r="K35" s="19">
        <v>0</v>
      </c>
      <c r="L35" s="19">
        <v>3751</v>
      </c>
      <c r="M35" s="20">
        <f t="shared" si="0"/>
        <v>4100313</v>
      </c>
      <c r="N35" s="1"/>
      <c r="O35" s="21"/>
      <c r="P35" s="21"/>
    </row>
    <row r="36" spans="1:16" s="22" customFormat="1" x14ac:dyDescent="0.2">
      <c r="A36" s="23" t="s">
        <v>43</v>
      </c>
      <c r="B36" s="19">
        <v>3277707</v>
      </c>
      <c r="C36" s="19">
        <v>792786</v>
      </c>
      <c r="D36" s="19">
        <v>48001</v>
      </c>
      <c r="E36" s="19">
        <v>35808</v>
      </c>
      <c r="F36" s="19">
        <v>20541</v>
      </c>
      <c r="G36" s="19">
        <v>602969</v>
      </c>
      <c r="H36" s="19">
        <v>267478</v>
      </c>
      <c r="I36" s="19">
        <v>454643</v>
      </c>
      <c r="J36" s="19">
        <v>1092</v>
      </c>
      <c r="K36" s="19">
        <v>0</v>
      </c>
      <c r="L36" s="19">
        <v>55965</v>
      </c>
      <c r="M36" s="20">
        <f t="shared" si="0"/>
        <v>5556990</v>
      </c>
      <c r="N36" s="1"/>
      <c r="O36" s="21"/>
      <c r="P36" s="21"/>
    </row>
    <row r="37" spans="1:16" s="22" customFormat="1" x14ac:dyDescent="0.2">
      <c r="A37" s="23" t="s">
        <v>44</v>
      </c>
      <c r="B37" s="19">
        <v>8199824</v>
      </c>
      <c r="C37" s="19">
        <v>1870442</v>
      </c>
      <c r="D37" s="19">
        <v>113248</v>
      </c>
      <c r="E37" s="19">
        <v>84482</v>
      </c>
      <c r="F37" s="19">
        <v>48459</v>
      </c>
      <c r="G37" s="19">
        <v>602969</v>
      </c>
      <c r="H37" s="19">
        <v>540248</v>
      </c>
      <c r="I37" s="19">
        <v>674653</v>
      </c>
      <c r="J37" s="19">
        <v>2664</v>
      </c>
      <c r="K37" s="19">
        <v>0</v>
      </c>
      <c r="L37" s="19">
        <v>338945</v>
      </c>
      <c r="M37" s="20">
        <f t="shared" si="0"/>
        <v>12475934</v>
      </c>
      <c r="N37" s="1"/>
      <c r="O37" s="21"/>
      <c r="P37" s="21"/>
    </row>
    <row r="38" spans="1:16" s="22" customFormat="1" x14ac:dyDescent="0.2">
      <c r="A38" s="23" t="s">
        <v>45</v>
      </c>
      <c r="B38" s="19">
        <v>3129537</v>
      </c>
      <c r="C38" s="19">
        <v>724314</v>
      </c>
      <c r="D38" s="19">
        <v>43855</v>
      </c>
      <c r="E38" s="19">
        <v>32716</v>
      </c>
      <c r="F38" s="19">
        <v>18765</v>
      </c>
      <c r="G38" s="19">
        <v>238210</v>
      </c>
      <c r="H38" s="19">
        <v>461887</v>
      </c>
      <c r="I38" s="19">
        <v>1202046</v>
      </c>
      <c r="J38" s="19">
        <v>0</v>
      </c>
      <c r="K38" s="19">
        <v>0</v>
      </c>
      <c r="L38" s="19">
        <v>0</v>
      </c>
      <c r="M38" s="20">
        <f t="shared" si="0"/>
        <v>5851330</v>
      </c>
      <c r="N38" s="1"/>
      <c r="O38" s="21"/>
      <c r="P38" s="21"/>
    </row>
    <row r="39" spans="1:16" s="22" customFormat="1" x14ac:dyDescent="0.2">
      <c r="A39" s="23" t="s">
        <v>46</v>
      </c>
      <c r="B39" s="19">
        <v>84471984</v>
      </c>
      <c r="C39" s="19">
        <v>18796181</v>
      </c>
      <c r="D39" s="19">
        <v>1138036</v>
      </c>
      <c r="E39" s="19">
        <v>848968</v>
      </c>
      <c r="F39" s="19">
        <v>486975</v>
      </c>
      <c r="G39" s="19">
        <v>602969</v>
      </c>
      <c r="H39" s="19">
        <v>3888666</v>
      </c>
      <c r="I39" s="19">
        <v>685772</v>
      </c>
      <c r="J39" s="19">
        <v>51196</v>
      </c>
      <c r="K39" s="19">
        <v>20101800</v>
      </c>
      <c r="L39" s="19">
        <v>3365317</v>
      </c>
      <c r="M39" s="20">
        <f t="shared" si="0"/>
        <v>134437864</v>
      </c>
      <c r="N39" s="1"/>
      <c r="O39" s="21"/>
      <c r="P39" s="21"/>
    </row>
    <row r="40" spans="1:16" s="22" customFormat="1" x14ac:dyDescent="0.2">
      <c r="A40" s="23" t="s">
        <v>47</v>
      </c>
      <c r="B40" s="19">
        <v>3209798</v>
      </c>
      <c r="C40" s="19">
        <v>726783</v>
      </c>
      <c r="D40" s="19">
        <v>44003</v>
      </c>
      <c r="E40" s="19">
        <v>32826</v>
      </c>
      <c r="F40" s="19">
        <v>18831</v>
      </c>
      <c r="G40" s="19">
        <v>238210</v>
      </c>
      <c r="H40" s="19">
        <v>343560</v>
      </c>
      <c r="I40" s="19">
        <v>723350</v>
      </c>
      <c r="J40" s="19">
        <v>7</v>
      </c>
      <c r="K40" s="19">
        <v>0</v>
      </c>
      <c r="L40" s="19">
        <v>1572</v>
      </c>
      <c r="M40" s="20">
        <f t="shared" si="0"/>
        <v>5338940</v>
      </c>
      <c r="N40" s="1"/>
      <c r="O40" s="21"/>
      <c r="P40" s="21"/>
    </row>
    <row r="41" spans="1:16" s="22" customFormat="1" x14ac:dyDescent="0.2">
      <c r="A41" s="23" t="s">
        <v>48</v>
      </c>
      <c r="B41" s="19">
        <v>4995293</v>
      </c>
      <c r="C41" s="19">
        <v>1138986</v>
      </c>
      <c r="D41" s="19">
        <v>68962</v>
      </c>
      <c r="E41" s="19">
        <v>51445</v>
      </c>
      <c r="F41" s="19">
        <v>29508</v>
      </c>
      <c r="G41" s="19">
        <v>238210</v>
      </c>
      <c r="H41" s="19">
        <v>293307</v>
      </c>
      <c r="I41" s="19">
        <v>137217</v>
      </c>
      <c r="J41" s="19">
        <v>1647</v>
      </c>
      <c r="K41" s="19">
        <v>79057</v>
      </c>
      <c r="L41" s="19">
        <v>31848</v>
      </c>
      <c r="M41" s="20">
        <f t="shared" si="0"/>
        <v>7065480</v>
      </c>
      <c r="O41" s="21"/>
      <c r="P41" s="21"/>
    </row>
    <row r="42" spans="1:16" s="22" customFormat="1" x14ac:dyDescent="0.2">
      <c r="A42" s="23" t="s">
        <v>49</v>
      </c>
      <c r="B42" s="19">
        <v>4589942</v>
      </c>
      <c r="C42" s="19">
        <v>1125283</v>
      </c>
      <c r="D42" s="19">
        <v>68132</v>
      </c>
      <c r="E42" s="19">
        <v>50826</v>
      </c>
      <c r="F42" s="19">
        <v>29154</v>
      </c>
      <c r="G42" s="19">
        <v>238210</v>
      </c>
      <c r="H42" s="19">
        <v>461397</v>
      </c>
      <c r="I42" s="19">
        <v>955793</v>
      </c>
      <c r="J42" s="19">
        <v>244</v>
      </c>
      <c r="K42" s="19">
        <v>0</v>
      </c>
      <c r="L42" s="19">
        <v>31488</v>
      </c>
      <c r="M42" s="20">
        <f t="shared" si="0"/>
        <v>7550469</v>
      </c>
      <c r="N42" s="1"/>
      <c r="O42" s="21"/>
      <c r="P42" s="21"/>
    </row>
    <row r="43" spans="1:16" s="22" customFormat="1" ht="12.75" customHeight="1" x14ac:dyDescent="0.2">
      <c r="A43" s="23" t="s">
        <v>50</v>
      </c>
      <c r="B43" s="19">
        <v>2798245</v>
      </c>
      <c r="C43" s="19">
        <v>655036</v>
      </c>
      <c r="D43" s="19">
        <v>39661</v>
      </c>
      <c r="E43" s="19">
        <v>29586</v>
      </c>
      <c r="F43" s="19">
        <v>16971</v>
      </c>
      <c r="G43" s="19">
        <v>238210</v>
      </c>
      <c r="H43" s="19">
        <v>293959</v>
      </c>
      <c r="I43" s="19">
        <v>711506</v>
      </c>
      <c r="J43" s="19">
        <v>0</v>
      </c>
      <c r="K43" s="19">
        <v>0</v>
      </c>
      <c r="L43" s="19">
        <v>0</v>
      </c>
      <c r="M43" s="20">
        <f t="shared" si="0"/>
        <v>4783174</v>
      </c>
      <c r="N43" s="1"/>
      <c r="O43" s="21"/>
      <c r="P43" s="21"/>
    </row>
    <row r="44" spans="1:16" s="22" customFormat="1" x14ac:dyDescent="0.2">
      <c r="A44" s="23" t="s">
        <v>51</v>
      </c>
      <c r="B44" s="19">
        <v>136360106</v>
      </c>
      <c r="C44" s="19">
        <v>30958294</v>
      </c>
      <c r="D44" s="19">
        <v>1874404</v>
      </c>
      <c r="E44" s="19">
        <v>1398290</v>
      </c>
      <c r="F44" s="19">
        <v>802071</v>
      </c>
      <c r="G44" s="19">
        <v>602965</v>
      </c>
      <c r="H44" s="19">
        <v>6183639</v>
      </c>
      <c r="I44" s="19">
        <v>600176</v>
      </c>
      <c r="J44" s="19">
        <v>108209</v>
      </c>
      <c r="K44" s="19">
        <v>212420</v>
      </c>
      <c r="L44" s="19">
        <v>6742308</v>
      </c>
      <c r="M44" s="20">
        <f t="shared" si="0"/>
        <v>185842882</v>
      </c>
      <c r="O44" s="21"/>
      <c r="P44" s="21"/>
    </row>
    <row r="45" spans="1:16" s="22" customFormat="1" x14ac:dyDescent="0.2">
      <c r="A45" s="23" t="s">
        <v>52</v>
      </c>
      <c r="B45" s="19">
        <v>27685471</v>
      </c>
      <c r="C45" s="19">
        <v>6123345</v>
      </c>
      <c r="D45" s="19">
        <v>370745</v>
      </c>
      <c r="E45" s="19">
        <v>276573</v>
      </c>
      <c r="F45" s="19">
        <v>158646</v>
      </c>
      <c r="G45" s="19">
        <v>602969</v>
      </c>
      <c r="H45" s="19">
        <v>1542949</v>
      </c>
      <c r="I45" s="19">
        <v>945919</v>
      </c>
      <c r="J45" s="19">
        <v>16186</v>
      </c>
      <c r="K45" s="19">
        <v>107209</v>
      </c>
      <c r="L45" s="19">
        <v>863914</v>
      </c>
      <c r="M45" s="20">
        <f t="shared" si="0"/>
        <v>38693926</v>
      </c>
      <c r="N45" s="1"/>
      <c r="O45" s="21"/>
      <c r="P45" s="21"/>
    </row>
    <row r="46" spans="1:16" s="22" customFormat="1" x14ac:dyDescent="0.2">
      <c r="A46" s="23" t="s">
        <v>53</v>
      </c>
      <c r="B46" s="19">
        <v>3725828</v>
      </c>
      <c r="C46" s="19">
        <v>927186</v>
      </c>
      <c r="D46" s="19">
        <v>56137</v>
      </c>
      <c r="E46" s="19">
        <v>41879</v>
      </c>
      <c r="F46" s="19">
        <v>24021</v>
      </c>
      <c r="G46" s="19">
        <v>238210</v>
      </c>
      <c r="H46" s="19">
        <v>620304</v>
      </c>
      <c r="I46" s="19">
        <v>1552158</v>
      </c>
      <c r="J46" s="19">
        <v>0</v>
      </c>
      <c r="K46" s="19">
        <v>0</v>
      </c>
      <c r="L46" s="19">
        <v>0</v>
      </c>
      <c r="M46" s="20">
        <f t="shared" si="0"/>
        <v>7185723</v>
      </c>
      <c r="N46" s="1"/>
      <c r="O46" s="21"/>
      <c r="P46" s="21"/>
    </row>
    <row r="47" spans="1:16" s="22" customFormat="1" x14ac:dyDescent="0.2">
      <c r="A47" s="23" t="s">
        <v>54</v>
      </c>
      <c r="B47" s="19">
        <v>11006662</v>
      </c>
      <c r="C47" s="19">
        <v>2853552</v>
      </c>
      <c r="D47" s="19">
        <v>172771</v>
      </c>
      <c r="E47" s="19">
        <v>128887</v>
      </c>
      <c r="F47" s="19">
        <v>73929</v>
      </c>
      <c r="G47" s="19">
        <v>602969</v>
      </c>
      <c r="H47" s="19">
        <v>778594</v>
      </c>
      <c r="I47" s="19">
        <v>736077</v>
      </c>
      <c r="J47" s="19">
        <v>1972</v>
      </c>
      <c r="K47" s="19">
        <v>0</v>
      </c>
      <c r="L47" s="19">
        <v>154490</v>
      </c>
      <c r="M47" s="20">
        <f t="shared" si="0"/>
        <v>16509903</v>
      </c>
      <c r="N47" s="1"/>
      <c r="O47" s="21"/>
      <c r="P47" s="21"/>
    </row>
    <row r="48" spans="1:16" s="22" customFormat="1" x14ac:dyDescent="0.2">
      <c r="A48" s="23" t="s">
        <v>55</v>
      </c>
      <c r="B48" s="19">
        <v>2725505</v>
      </c>
      <c r="C48" s="19">
        <v>626638</v>
      </c>
      <c r="D48" s="19">
        <v>37941</v>
      </c>
      <c r="E48" s="19">
        <v>28303</v>
      </c>
      <c r="F48" s="19">
        <v>16236</v>
      </c>
      <c r="G48" s="19">
        <v>238210</v>
      </c>
      <c r="H48" s="19">
        <v>391437</v>
      </c>
      <c r="I48" s="19">
        <v>987109</v>
      </c>
      <c r="J48" s="19">
        <v>20</v>
      </c>
      <c r="K48" s="19">
        <v>0</v>
      </c>
      <c r="L48" s="19">
        <v>0</v>
      </c>
      <c r="M48" s="20">
        <f t="shared" si="0"/>
        <v>5051399</v>
      </c>
      <c r="N48" s="1"/>
      <c r="O48" s="21"/>
      <c r="P48" s="21"/>
    </row>
    <row r="49" spans="1:16" s="22" customFormat="1" x14ac:dyDescent="0.2">
      <c r="A49" s="23" t="s">
        <v>56</v>
      </c>
      <c r="B49" s="19">
        <v>7081878</v>
      </c>
      <c r="C49" s="19">
        <v>1616876</v>
      </c>
      <c r="D49" s="19">
        <v>97896</v>
      </c>
      <c r="E49" s="19">
        <v>73029</v>
      </c>
      <c r="F49" s="19">
        <v>41889</v>
      </c>
      <c r="G49" s="19">
        <v>238210</v>
      </c>
      <c r="H49" s="19">
        <v>392986</v>
      </c>
      <c r="I49" s="19">
        <v>125955</v>
      </c>
      <c r="J49" s="19">
        <v>1333</v>
      </c>
      <c r="K49" s="19">
        <v>412766</v>
      </c>
      <c r="L49" s="19">
        <v>81312</v>
      </c>
      <c r="M49" s="20">
        <f t="shared" si="0"/>
        <v>10164130</v>
      </c>
      <c r="N49" s="1"/>
      <c r="O49" s="21"/>
      <c r="P49" s="21"/>
    </row>
    <row r="50" spans="1:16" s="22" customFormat="1" x14ac:dyDescent="0.2">
      <c r="A50" s="23" t="s">
        <v>57</v>
      </c>
      <c r="B50" s="19">
        <v>70829585</v>
      </c>
      <c r="C50" s="19">
        <v>16256338</v>
      </c>
      <c r="D50" s="19">
        <v>984260</v>
      </c>
      <c r="E50" s="19">
        <v>734250</v>
      </c>
      <c r="F50" s="19">
        <v>421173</v>
      </c>
      <c r="G50" s="19">
        <v>238210</v>
      </c>
      <c r="H50" s="19">
        <v>3150675</v>
      </c>
      <c r="I50" s="19">
        <v>636845</v>
      </c>
      <c r="J50" s="19">
        <v>86495</v>
      </c>
      <c r="K50" s="19">
        <v>21735304</v>
      </c>
      <c r="L50" s="19">
        <v>8565551</v>
      </c>
      <c r="M50" s="20">
        <f t="shared" si="0"/>
        <v>123638686</v>
      </c>
      <c r="N50" s="1"/>
      <c r="O50" s="21"/>
      <c r="P50" s="21"/>
    </row>
    <row r="51" spans="1:16" s="22" customFormat="1" x14ac:dyDescent="0.2">
      <c r="A51" s="23" t="s">
        <v>58</v>
      </c>
      <c r="B51" s="19">
        <v>7748952</v>
      </c>
      <c r="C51" s="19">
        <v>1732871</v>
      </c>
      <c r="D51" s="19">
        <v>104919</v>
      </c>
      <c r="E51" s="19">
        <v>78269</v>
      </c>
      <c r="F51" s="19">
        <v>44895</v>
      </c>
      <c r="G51" s="19">
        <v>238210</v>
      </c>
      <c r="H51" s="19">
        <v>1103391</v>
      </c>
      <c r="I51" s="19">
        <v>2589820</v>
      </c>
      <c r="J51" s="19">
        <v>750</v>
      </c>
      <c r="K51" s="19">
        <v>126240</v>
      </c>
      <c r="L51" s="19">
        <v>26821</v>
      </c>
      <c r="M51" s="20">
        <f>SUM(B51:L51)</f>
        <v>13795138</v>
      </c>
      <c r="O51" s="21"/>
      <c r="P51" s="21"/>
    </row>
    <row r="52" spans="1:16" s="22" customFormat="1" x14ac:dyDescent="0.2">
      <c r="A52" s="23" t="s">
        <v>59</v>
      </c>
      <c r="B52" s="19">
        <v>14046563</v>
      </c>
      <c r="C52" s="19">
        <v>3347152</v>
      </c>
      <c r="D52" s="19">
        <v>202658</v>
      </c>
      <c r="E52" s="19">
        <v>151182</v>
      </c>
      <c r="F52" s="19">
        <v>86718</v>
      </c>
      <c r="G52" s="19">
        <v>602969</v>
      </c>
      <c r="H52" s="19">
        <v>833976</v>
      </c>
      <c r="I52" s="19">
        <v>579967</v>
      </c>
      <c r="J52" s="19">
        <v>14644</v>
      </c>
      <c r="K52" s="19">
        <v>214380</v>
      </c>
      <c r="L52" s="19">
        <v>438717</v>
      </c>
      <c r="M52" s="20">
        <f>SUM(B52:L52)</f>
        <v>20518926</v>
      </c>
      <c r="N52" s="1"/>
      <c r="O52" s="21"/>
      <c r="P52" s="21"/>
    </row>
    <row r="53" spans="1:16" s="25" customFormat="1" x14ac:dyDescent="0.2">
      <c r="A53" s="24" t="s">
        <v>60</v>
      </c>
      <c r="B53" s="19">
        <v>75708921</v>
      </c>
      <c r="C53" s="19">
        <v>16931080</v>
      </c>
      <c r="D53" s="19">
        <v>1025112</v>
      </c>
      <c r="E53" s="19">
        <v>764728</v>
      </c>
      <c r="F53" s="19">
        <v>438654</v>
      </c>
      <c r="G53" s="19">
        <v>238216</v>
      </c>
      <c r="H53" s="19">
        <v>3432521</v>
      </c>
      <c r="I53" s="19">
        <v>404034</v>
      </c>
      <c r="J53" s="19">
        <v>110237</v>
      </c>
      <c r="K53" s="19">
        <v>17145941</v>
      </c>
      <c r="L53" s="19">
        <v>5558589</v>
      </c>
      <c r="M53" s="20">
        <f t="shared" si="0"/>
        <v>121758033</v>
      </c>
      <c r="O53" s="21"/>
      <c r="P53" s="21"/>
    </row>
    <row r="54" spans="1:16" s="22" customFormat="1" x14ac:dyDescent="0.2">
      <c r="A54" s="23" t="s">
        <v>61</v>
      </c>
      <c r="B54" s="19">
        <v>3513204</v>
      </c>
      <c r="C54" s="19">
        <v>831785</v>
      </c>
      <c r="D54" s="19">
        <v>50362</v>
      </c>
      <c r="E54" s="19">
        <v>37569</v>
      </c>
      <c r="F54" s="19">
        <v>21549</v>
      </c>
      <c r="G54" s="19">
        <v>238210</v>
      </c>
      <c r="H54" s="19">
        <v>423606</v>
      </c>
      <c r="I54" s="19">
        <v>913419</v>
      </c>
      <c r="J54" s="19">
        <v>28</v>
      </c>
      <c r="K54" s="19">
        <v>0</v>
      </c>
      <c r="L54" s="19">
        <v>6045</v>
      </c>
      <c r="M54" s="20">
        <f>SUM(B54:L54)</f>
        <v>6035777</v>
      </c>
      <c r="N54" s="1"/>
      <c r="O54" s="21"/>
      <c r="P54" s="21"/>
    </row>
    <row r="55" spans="1:16" s="22" customFormat="1" x14ac:dyDescent="0.2">
      <c r="A55" s="23" t="s">
        <v>62</v>
      </c>
      <c r="B55" s="19">
        <v>6801950</v>
      </c>
      <c r="C55" s="19">
        <v>1571758</v>
      </c>
      <c r="D55" s="19">
        <v>95165</v>
      </c>
      <c r="E55" s="19">
        <v>70992</v>
      </c>
      <c r="F55" s="19">
        <v>40722</v>
      </c>
      <c r="G55" s="19">
        <v>238210</v>
      </c>
      <c r="H55" s="19">
        <v>492356</v>
      </c>
      <c r="I55" s="19">
        <v>591735</v>
      </c>
      <c r="J55" s="19">
        <v>3300</v>
      </c>
      <c r="K55" s="19">
        <v>13062</v>
      </c>
      <c r="L55" s="19">
        <v>111233</v>
      </c>
      <c r="M55" s="20">
        <f>SUM(B55:L55)</f>
        <v>10030483</v>
      </c>
      <c r="N55" s="1"/>
      <c r="O55" s="21"/>
      <c r="P55" s="21"/>
    </row>
    <row r="56" spans="1:16" s="22" customFormat="1" ht="12.75" thickBot="1" x14ac:dyDescent="0.25">
      <c r="A56" s="26" t="s">
        <v>63</v>
      </c>
      <c r="B56" s="27">
        <f>SUM(B13:B55)</f>
        <v>789186439</v>
      </c>
      <c r="C56" s="27">
        <f t="shared" ref="C56:I56" si="1">SUM(C13:C55)</f>
        <v>180512177</v>
      </c>
      <c r="D56" s="27">
        <f t="shared" si="1"/>
        <v>10929321</v>
      </c>
      <c r="E56" s="27">
        <f t="shared" si="1"/>
        <v>8153203</v>
      </c>
      <c r="F56" s="27">
        <f t="shared" si="1"/>
        <v>4676742</v>
      </c>
      <c r="G56" s="27">
        <f t="shared" si="1"/>
        <v>16079181</v>
      </c>
      <c r="H56" s="27">
        <f>SUM(H13:H55)</f>
        <v>44653912</v>
      </c>
      <c r="I56" s="27">
        <f t="shared" si="1"/>
        <v>30743620</v>
      </c>
      <c r="J56" s="27">
        <f>SUM(J13:J55)</f>
        <v>536911</v>
      </c>
      <c r="K56" s="27">
        <f>SUM(K13:K55)</f>
        <v>79393353</v>
      </c>
      <c r="L56" s="27">
        <f>SUM(L13:L55)</f>
        <v>35929529</v>
      </c>
      <c r="M56" s="28">
        <f>SUM(M13:M55)</f>
        <v>1200794388</v>
      </c>
      <c r="O56" s="21"/>
      <c r="P56" s="21"/>
    </row>
    <row r="58" spans="1:16" s="29" customFormat="1" x14ac:dyDescent="0.2">
      <c r="K58" s="30"/>
    </row>
    <row r="59" spans="1:16" s="22" customFormat="1" x14ac:dyDescent="0.2">
      <c r="A59" s="31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O59" s="21"/>
    </row>
    <row r="60" spans="1:16" s="22" customFormat="1" x14ac:dyDescent="0.2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O60" s="21"/>
    </row>
    <row r="61" spans="1:16" s="22" customFormat="1" x14ac:dyDescent="0.2">
      <c r="O61" s="21"/>
    </row>
    <row r="62" spans="1:16" s="22" customFormat="1" x14ac:dyDescent="0.2">
      <c r="O62" s="21"/>
    </row>
    <row r="63" spans="1:16" s="22" customFormat="1" x14ac:dyDescent="0.2">
      <c r="O63" s="21"/>
    </row>
    <row r="64" spans="1:16" s="22" customFormat="1" x14ac:dyDescent="0.2">
      <c r="O64" s="21"/>
    </row>
    <row r="65" spans="2:18" s="22" customFormat="1" x14ac:dyDescent="0.2">
      <c r="O65" s="21"/>
    </row>
    <row r="66" spans="2:18" s="22" customFormat="1" x14ac:dyDescent="0.2">
      <c r="O66" s="21"/>
    </row>
    <row r="67" spans="2:18" s="22" customFormat="1" ht="12.75" x14ac:dyDescent="0.2">
      <c r="M67" s="32"/>
      <c r="O67" s="21"/>
    </row>
    <row r="68" spans="2:18" s="22" customFormat="1" x14ac:dyDescent="0.2">
      <c r="J68" s="45"/>
      <c r="M68" s="33"/>
      <c r="O68" s="21"/>
    </row>
    <row r="69" spans="2:18" s="22" customFormat="1" x14ac:dyDescent="0.2">
      <c r="M69" s="33"/>
      <c r="O69" s="21"/>
    </row>
    <row r="70" spans="2:18" s="22" customFormat="1" x14ac:dyDescent="0.2">
      <c r="O70" s="21"/>
    </row>
    <row r="71" spans="2:18" s="22" customFormat="1" x14ac:dyDescent="0.2">
      <c r="O71" s="21"/>
    </row>
    <row r="72" spans="2:18" s="22" customFormat="1" x14ac:dyDescent="0.2">
      <c r="O72" s="21"/>
    </row>
    <row r="73" spans="2:18" s="22" customFormat="1" x14ac:dyDescent="0.2">
      <c r="O73" s="21"/>
    </row>
    <row r="74" spans="2:18" s="22" customFormat="1" x14ac:dyDescent="0.2">
      <c r="O74" s="21"/>
    </row>
    <row r="75" spans="2:18" s="22" customFormat="1" x14ac:dyDescent="0.2">
      <c r="O75" s="21"/>
    </row>
    <row r="76" spans="2:18" s="22" customFormat="1" ht="12.75" customHeight="1" x14ac:dyDescent="0.2">
      <c r="B76" s="34"/>
      <c r="C76" s="57" t="s">
        <v>83</v>
      </c>
      <c r="D76" s="57"/>
      <c r="E76" s="57"/>
      <c r="F76" s="57"/>
      <c r="G76" s="57"/>
      <c r="H76" s="57"/>
      <c r="I76" s="57"/>
      <c r="J76" s="34"/>
      <c r="K76" s="34"/>
      <c r="L76" s="34"/>
      <c r="M76" s="34"/>
      <c r="O76" s="21"/>
    </row>
    <row r="77" spans="2:18" s="22" customFormat="1" ht="14.25" x14ac:dyDescent="0.2">
      <c r="C77" s="59" t="s">
        <v>81</v>
      </c>
      <c r="D77" s="59"/>
      <c r="E77" s="59"/>
      <c r="F77" s="59"/>
      <c r="G77" s="59"/>
      <c r="H77" s="59"/>
      <c r="I77" s="59"/>
      <c r="J77" s="35"/>
      <c r="K77" s="35"/>
      <c r="L77" s="35"/>
      <c r="M77" s="35"/>
      <c r="N77" s="35"/>
      <c r="O77" s="35"/>
      <c r="P77" s="35"/>
      <c r="Q77" s="35"/>
      <c r="R77" s="35"/>
    </row>
    <row r="78" spans="2:18" s="22" customFormat="1" ht="14.25" x14ac:dyDescent="0.2">
      <c r="C78" s="60" t="s">
        <v>82</v>
      </c>
      <c r="D78" s="60"/>
      <c r="E78" s="60"/>
      <c r="F78" s="60"/>
      <c r="G78" s="60"/>
      <c r="H78" s="60"/>
      <c r="I78" s="60"/>
      <c r="J78" s="46"/>
      <c r="K78" s="46"/>
      <c r="L78" s="46"/>
      <c r="M78" s="46"/>
      <c r="N78" s="46"/>
      <c r="O78" s="46"/>
      <c r="P78" s="35"/>
      <c r="Q78" s="35"/>
      <c r="R78" s="35"/>
    </row>
    <row r="79" spans="2:18" s="22" customFormat="1" x14ac:dyDescent="0.2">
      <c r="F79" s="36"/>
      <c r="G79" s="31" t="s">
        <v>64</v>
      </c>
      <c r="H79" s="54"/>
      <c r="I79" s="31" t="s">
        <v>65</v>
      </c>
      <c r="O79" s="21"/>
    </row>
    <row r="80" spans="2:18" s="22" customFormat="1" x14ac:dyDescent="0.2">
      <c r="O80" s="21"/>
    </row>
    <row r="81" spans="3:15" s="22" customFormat="1" x14ac:dyDescent="0.2">
      <c r="C81" s="38" t="s">
        <v>7</v>
      </c>
      <c r="D81" s="39"/>
      <c r="F81" s="40"/>
      <c r="G81" s="30">
        <v>3945932193</v>
      </c>
      <c r="H81" s="31" t="s">
        <v>66</v>
      </c>
      <c r="I81" s="30">
        <v>789186439</v>
      </c>
      <c r="O81" s="21"/>
    </row>
    <row r="82" spans="3:15" s="22" customFormat="1" x14ac:dyDescent="0.2">
      <c r="C82" s="38"/>
      <c r="D82" s="39"/>
      <c r="F82" s="40"/>
      <c r="G82" s="30"/>
      <c r="H82" s="36"/>
      <c r="I82" s="30"/>
      <c r="O82" s="21"/>
    </row>
    <row r="83" spans="3:15" s="22" customFormat="1" x14ac:dyDescent="0.2">
      <c r="C83" s="36" t="s">
        <v>67</v>
      </c>
      <c r="D83" s="36"/>
      <c r="G83" s="30">
        <v>180512177</v>
      </c>
      <c r="H83" s="31" t="s">
        <v>68</v>
      </c>
      <c r="I83" s="30">
        <v>180512177</v>
      </c>
      <c r="O83" s="21"/>
    </row>
    <row r="84" spans="3:15" s="22" customFormat="1" x14ac:dyDescent="0.2">
      <c r="C84" s="36"/>
      <c r="D84" s="36"/>
      <c r="G84" s="30"/>
      <c r="H84" s="31"/>
      <c r="I84" s="30"/>
      <c r="O84" s="21"/>
    </row>
    <row r="85" spans="3:15" s="22" customFormat="1" x14ac:dyDescent="0.2">
      <c r="C85" s="36" t="s">
        <v>69</v>
      </c>
      <c r="D85" s="36"/>
      <c r="G85" s="30">
        <v>54646602</v>
      </c>
      <c r="H85" s="31" t="s">
        <v>66</v>
      </c>
      <c r="I85" s="30">
        <v>10929321</v>
      </c>
      <c r="O85" s="21"/>
    </row>
    <row r="86" spans="3:15" s="22" customFormat="1" x14ac:dyDescent="0.2">
      <c r="C86" s="36"/>
      <c r="D86" s="36"/>
      <c r="G86" s="30"/>
      <c r="H86" s="31"/>
      <c r="I86" s="30"/>
      <c r="O86" s="21"/>
    </row>
    <row r="87" spans="3:15" s="22" customFormat="1" x14ac:dyDescent="0.2">
      <c r="C87" s="36" t="s">
        <v>70</v>
      </c>
      <c r="G87" s="30">
        <v>40766015</v>
      </c>
      <c r="H87" s="31" t="s">
        <v>66</v>
      </c>
      <c r="I87" s="30">
        <v>8153203</v>
      </c>
      <c r="O87" s="21"/>
    </row>
    <row r="88" spans="3:15" s="22" customFormat="1" x14ac:dyDescent="0.2">
      <c r="C88" s="36"/>
      <c r="G88" s="30"/>
      <c r="H88" s="31"/>
      <c r="I88" s="30"/>
      <c r="O88" s="21"/>
    </row>
    <row r="89" spans="3:15" s="22" customFormat="1" x14ac:dyDescent="0.2">
      <c r="C89" s="36" t="s">
        <v>71</v>
      </c>
      <c r="D89" s="36"/>
      <c r="G89" s="30">
        <v>23383704</v>
      </c>
      <c r="H89" s="31" t="s">
        <v>66</v>
      </c>
      <c r="I89" s="30">
        <v>4676742</v>
      </c>
      <c r="O89" s="21"/>
    </row>
    <row r="90" spans="3:15" s="22" customFormat="1" x14ac:dyDescent="0.2">
      <c r="C90" s="36"/>
      <c r="D90" s="36"/>
      <c r="G90" s="30"/>
      <c r="H90" s="31"/>
      <c r="I90" s="30"/>
      <c r="O90" s="21"/>
    </row>
    <row r="91" spans="3:15" s="22" customFormat="1" x14ac:dyDescent="0.2">
      <c r="C91" s="36" t="s">
        <v>72</v>
      </c>
      <c r="D91" s="36"/>
      <c r="F91" s="36"/>
      <c r="G91" s="30">
        <v>80395900</v>
      </c>
      <c r="H91" s="31" t="s">
        <v>66</v>
      </c>
      <c r="I91" s="30">
        <v>16079181</v>
      </c>
      <c r="O91" s="21"/>
    </row>
    <row r="92" spans="3:15" s="22" customFormat="1" x14ac:dyDescent="0.2">
      <c r="C92" s="36"/>
      <c r="D92" s="36"/>
      <c r="F92" s="36"/>
      <c r="G92" s="30"/>
      <c r="H92" s="31"/>
      <c r="I92" s="30"/>
      <c r="O92" s="21"/>
    </row>
    <row r="93" spans="3:15" s="22" customFormat="1" x14ac:dyDescent="0.2">
      <c r="C93" s="36" t="s">
        <v>73</v>
      </c>
      <c r="G93" s="30">
        <v>223269559</v>
      </c>
      <c r="H93" s="31" t="s">
        <v>66</v>
      </c>
      <c r="I93" s="30">
        <v>44653912</v>
      </c>
      <c r="O93" s="21"/>
    </row>
    <row r="94" spans="3:15" s="22" customFormat="1" x14ac:dyDescent="0.2">
      <c r="C94" s="36"/>
      <c r="G94" s="30"/>
      <c r="H94" s="31"/>
      <c r="I94" s="30"/>
      <c r="O94" s="21"/>
    </row>
    <row r="95" spans="3:15" s="22" customFormat="1" x14ac:dyDescent="0.2">
      <c r="C95" s="36" t="s">
        <v>74</v>
      </c>
      <c r="D95" s="36"/>
      <c r="G95" s="30">
        <v>153718102</v>
      </c>
      <c r="H95" s="31" t="s">
        <v>66</v>
      </c>
      <c r="I95" s="30">
        <v>30743620</v>
      </c>
      <c r="O95" s="21"/>
    </row>
    <row r="96" spans="3:15" s="22" customFormat="1" x14ac:dyDescent="0.2">
      <c r="C96" s="36"/>
      <c r="D96" s="36"/>
      <c r="G96" s="30"/>
      <c r="H96" s="31"/>
      <c r="I96" s="30"/>
      <c r="O96" s="21"/>
    </row>
    <row r="97" spans="3:15" s="22" customFormat="1" x14ac:dyDescent="0.2">
      <c r="C97" s="36" t="s">
        <v>75</v>
      </c>
      <c r="G97" s="30">
        <v>2684555</v>
      </c>
      <c r="H97" s="31" t="s">
        <v>66</v>
      </c>
      <c r="I97" s="30">
        <v>536911</v>
      </c>
      <c r="O97" s="21"/>
    </row>
    <row r="98" spans="3:15" s="22" customFormat="1" x14ac:dyDescent="0.2">
      <c r="C98" s="36"/>
      <c r="G98" s="30"/>
      <c r="H98" s="31"/>
      <c r="I98" s="30"/>
      <c r="O98" s="21"/>
    </row>
    <row r="99" spans="3:15" s="22" customFormat="1" x14ac:dyDescent="0.2">
      <c r="C99" s="36" t="s">
        <v>76</v>
      </c>
      <c r="G99" s="30">
        <v>79393353</v>
      </c>
      <c r="H99" s="31" t="s">
        <v>77</v>
      </c>
      <c r="I99" s="30">
        <v>79393353</v>
      </c>
      <c r="O99" s="21"/>
    </row>
    <row r="100" spans="3:15" s="22" customFormat="1" x14ac:dyDescent="0.2">
      <c r="C100" s="36"/>
      <c r="G100" s="30"/>
      <c r="H100" s="31"/>
      <c r="I100" s="30"/>
      <c r="O100" s="21"/>
    </row>
    <row r="101" spans="3:15" s="22" customFormat="1" x14ac:dyDescent="0.2">
      <c r="C101" s="36" t="s">
        <v>78</v>
      </c>
      <c r="G101" s="41">
        <v>97106837</v>
      </c>
      <c r="H101" s="31" t="s">
        <v>79</v>
      </c>
      <c r="I101" s="41">
        <v>35929529</v>
      </c>
      <c r="O101" s="21"/>
    </row>
    <row r="102" spans="3:15" s="22" customFormat="1" x14ac:dyDescent="0.2">
      <c r="C102" s="36"/>
      <c r="G102" s="30"/>
      <c r="H102" s="36"/>
      <c r="I102" s="30"/>
      <c r="O102" s="21"/>
    </row>
    <row r="103" spans="3:15" s="22" customFormat="1" ht="12.75" thickBot="1" x14ac:dyDescent="0.25">
      <c r="E103" s="36" t="s">
        <v>17</v>
      </c>
      <c r="F103" s="40"/>
      <c r="G103" s="42">
        <f>SUM(G81:G101)</f>
        <v>4881808997</v>
      </c>
      <c r="I103" s="42">
        <f>SUM(I81:I101)</f>
        <v>1200794388</v>
      </c>
      <c r="O103" s="21"/>
    </row>
    <row r="104" spans="3:15" s="22" customFormat="1" ht="12.75" thickTop="1" x14ac:dyDescent="0.2">
      <c r="O104" s="21"/>
    </row>
    <row r="105" spans="3:15" s="22" customFormat="1" x14ac:dyDescent="0.2">
      <c r="O105" s="21"/>
    </row>
    <row r="106" spans="3:15" s="22" customFormat="1" x14ac:dyDescent="0.2">
      <c r="G106" s="21"/>
      <c r="H106" s="21"/>
      <c r="I106" s="21"/>
      <c r="O106" s="21"/>
    </row>
    <row r="107" spans="3:15" s="22" customFormat="1" x14ac:dyDescent="0.2">
      <c r="O107" s="21"/>
    </row>
    <row r="108" spans="3:15" s="22" customFormat="1" x14ac:dyDescent="0.2">
      <c r="G108" s="21"/>
      <c r="H108" s="21"/>
      <c r="I108" s="21"/>
      <c r="O108" s="21"/>
    </row>
    <row r="109" spans="3:15" s="22" customFormat="1" x14ac:dyDescent="0.2">
      <c r="O109" s="21"/>
    </row>
    <row r="110" spans="3:15" s="22" customFormat="1" x14ac:dyDescent="0.2">
      <c r="O110" s="21"/>
    </row>
    <row r="111" spans="3:15" s="22" customFormat="1" x14ac:dyDescent="0.2">
      <c r="O111" s="21"/>
    </row>
    <row r="112" spans="3:15" s="22" customFormat="1" x14ac:dyDescent="0.2">
      <c r="O112" s="21"/>
    </row>
    <row r="113" spans="9:15" s="22" customFormat="1" x14ac:dyDescent="0.2">
      <c r="O113" s="21"/>
    </row>
    <row r="114" spans="9:15" s="22" customFormat="1" x14ac:dyDescent="0.2">
      <c r="O114" s="21"/>
    </row>
    <row r="115" spans="9:15" s="22" customFormat="1" x14ac:dyDescent="0.2">
      <c r="O115" s="21"/>
    </row>
    <row r="116" spans="9:15" s="22" customFormat="1" x14ac:dyDescent="0.2">
      <c r="O116" s="21"/>
    </row>
    <row r="117" spans="9:15" s="22" customFormat="1" x14ac:dyDescent="0.2">
      <c r="I117" s="1"/>
      <c r="O117" s="21"/>
    </row>
    <row r="118" spans="9:15" s="22" customFormat="1" x14ac:dyDescent="0.2">
      <c r="I118" s="1"/>
      <c r="O118" s="21"/>
    </row>
    <row r="119" spans="9:15" s="22" customFormat="1" x14ac:dyDescent="0.2">
      <c r="I119" s="1"/>
      <c r="O119" s="21"/>
    </row>
    <row r="120" spans="9:15" s="22" customFormat="1" x14ac:dyDescent="0.2">
      <c r="I120" s="1"/>
      <c r="O120" s="21"/>
    </row>
    <row r="121" spans="9:15" s="22" customFormat="1" x14ac:dyDescent="0.2">
      <c r="I121" s="1"/>
      <c r="O121" s="21"/>
    </row>
    <row r="122" spans="9:15" s="22" customFormat="1" x14ac:dyDescent="0.2">
      <c r="I122" s="1"/>
      <c r="O122" s="21"/>
    </row>
    <row r="123" spans="9:15" s="22" customFormat="1" x14ac:dyDescent="0.2">
      <c r="I123" s="1"/>
      <c r="O123" s="21"/>
    </row>
    <row r="124" spans="9:15" s="22" customFormat="1" x14ac:dyDescent="0.2">
      <c r="I124" s="1"/>
      <c r="O124" s="21"/>
    </row>
    <row r="125" spans="9:15" s="22" customFormat="1" x14ac:dyDescent="0.2">
      <c r="I125" s="1"/>
      <c r="O125" s="21"/>
    </row>
    <row r="126" spans="9:15" s="22" customFormat="1" x14ac:dyDescent="0.2">
      <c r="I126" s="1"/>
      <c r="O126" s="21"/>
    </row>
    <row r="127" spans="9:15" s="22" customFormat="1" x14ac:dyDescent="0.2">
      <c r="I127" s="1"/>
      <c r="O127" s="21"/>
    </row>
    <row r="128" spans="9:15" s="22" customFormat="1" x14ac:dyDescent="0.2">
      <c r="I128" s="1"/>
      <c r="O128" s="21"/>
    </row>
    <row r="129" spans="9:15" s="22" customFormat="1" x14ac:dyDescent="0.2">
      <c r="I129" s="1"/>
      <c r="O129" s="21"/>
    </row>
    <row r="130" spans="9:15" s="22" customFormat="1" x14ac:dyDescent="0.2">
      <c r="O130" s="21"/>
    </row>
    <row r="131" spans="9:15" s="22" customFormat="1" x14ac:dyDescent="0.2">
      <c r="O131" s="21"/>
    </row>
    <row r="132" spans="9:15" s="22" customFormat="1" x14ac:dyDescent="0.2">
      <c r="O132" s="21"/>
    </row>
    <row r="133" spans="9:15" s="22" customFormat="1" x14ac:dyDescent="0.2">
      <c r="I133" s="1"/>
      <c r="O133" s="21"/>
    </row>
    <row r="134" spans="9:15" s="22" customFormat="1" x14ac:dyDescent="0.2">
      <c r="I134" s="1"/>
      <c r="O134" s="21"/>
    </row>
    <row r="135" spans="9:15" s="22" customFormat="1" x14ac:dyDescent="0.2">
      <c r="I135" s="1"/>
      <c r="O135" s="21"/>
    </row>
    <row r="136" spans="9:15" s="22" customFormat="1" x14ac:dyDescent="0.2">
      <c r="I136" s="1"/>
      <c r="O136" s="21"/>
    </row>
    <row r="137" spans="9:15" s="22" customFormat="1" x14ac:dyDescent="0.2">
      <c r="I137" s="1"/>
      <c r="O137" s="21"/>
    </row>
  </sheetData>
  <mergeCells count="6">
    <mergeCell ref="C78:I78"/>
    <mergeCell ref="A6:M6"/>
    <mergeCell ref="A7:M7"/>
    <mergeCell ref="A8:M8"/>
    <mergeCell ref="C76:I76"/>
    <mergeCell ref="C77:I77"/>
  </mergeCells>
  <printOptions horizontalCentered="1"/>
  <pageMargins left="0.39370078740157483" right="0.39370078740157483" top="0.39370078740157483" bottom="0.39370078740157483" header="0" footer="0"/>
  <pageSetup scale="67" orientation="landscape" r:id="rId1"/>
  <headerFooter alignWithMargins="0"/>
  <rowBreaks count="1" manualBreakCount="1"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JUNIO 2016</vt:lpstr>
      <vt:lpstr>1ER.AJUSTE CUATRIM'16</vt:lpstr>
      <vt:lpstr>ACUMULADO JUNIO 2016</vt:lpstr>
      <vt:lpstr>JULIO 2016</vt:lpstr>
      <vt:lpstr>2º.AJ.TRIM.FISCALIZ'16</vt:lpstr>
      <vt:lpstr>ACUMULADO JULIO 2016</vt:lpstr>
      <vt:lpstr>AGOSTO 2016</vt:lpstr>
      <vt:lpstr>JUL-AGO-SEP'16</vt:lpstr>
      <vt:lpstr>'1ER.AJUSTE CUATRIM''16'!Área_de_impresión</vt:lpstr>
      <vt:lpstr>'2º.AJ.TRIM.FISCALIZ''16'!Área_de_impresión</vt:lpstr>
      <vt:lpstr>'ACUMULADO JULIO 2016'!Área_de_impresión</vt:lpstr>
      <vt:lpstr>'ACUMULADO JUNIO 2016'!Área_de_impresión</vt:lpstr>
      <vt:lpstr>'AGOSTO 2016'!Área_de_impresión</vt:lpstr>
      <vt:lpstr>'JUL-AGO-SEP''16'!Área_de_impresión</vt:lpstr>
      <vt:lpstr>'JULIO 2016'!Área_de_impresión</vt:lpstr>
      <vt:lpstr>'JUNIO 2016'!Área_de_impresión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miguel.cruz</dc:creator>
  <cp:lastModifiedBy>miguel.cruz</cp:lastModifiedBy>
  <cp:lastPrinted>2017-01-19T17:48:54Z</cp:lastPrinted>
  <dcterms:created xsi:type="dcterms:W3CDTF">2017-01-18T17:22:10Z</dcterms:created>
  <dcterms:modified xsi:type="dcterms:W3CDTF">2017-01-19T19:08:17Z</dcterms:modified>
</cp:coreProperties>
</file>